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75" windowWidth="19125" windowHeight="4815" tabRatio="733"/>
  </bookViews>
  <sheets>
    <sheet name="CATEGORÍA I (detalle)" sheetId="1" r:id="rId1"/>
    <sheet name="CATEGORÍA II (detalle)" sheetId="4" r:id="rId2"/>
    <sheet name="CATEGORÍA III (detalle)" sheetId="3" r:id="rId3"/>
  </sheets>
  <definedNames>
    <definedName name="_xlnm.Print_Titles" localSheetId="0">'CATEGORÍA I (detalle)'!$A:$C</definedName>
    <definedName name="_xlnm.Print_Titles" localSheetId="1">'CATEGORÍA II (detalle)'!$A:$C</definedName>
    <definedName name="_xlnm.Print_Titles" localSheetId="2">'CATEGORÍA III (detalle)'!$A:$C</definedName>
  </definedNames>
  <calcPr calcId="145621"/>
</workbook>
</file>

<file path=xl/calcChain.xml><?xml version="1.0" encoding="utf-8"?>
<calcChain xmlns="http://schemas.openxmlformats.org/spreadsheetml/2006/main">
  <c r="AG16" i="3" l="1"/>
  <c r="AG17" i="3"/>
  <c r="AG19" i="3"/>
  <c r="AG20" i="3"/>
  <c r="AG18" i="3"/>
  <c r="AG21" i="3"/>
  <c r="AG24" i="3"/>
  <c r="AG23" i="3"/>
  <c r="AG25" i="3"/>
  <c r="AG22" i="3"/>
  <c r="AG27" i="3"/>
  <c r="AG26" i="3"/>
  <c r="AG15" i="3"/>
  <c r="AC17" i="4" l="1"/>
  <c r="AC18" i="4"/>
  <c r="AC19" i="4"/>
  <c r="AC20" i="4"/>
  <c r="AC21" i="4"/>
  <c r="AC22" i="4"/>
  <c r="AC23" i="4"/>
  <c r="AC16" i="4"/>
</calcChain>
</file>

<file path=xl/sharedStrings.xml><?xml version="1.0" encoding="utf-8"?>
<sst xmlns="http://schemas.openxmlformats.org/spreadsheetml/2006/main" count="258" uniqueCount="115">
  <si>
    <t>(*) Sólo pregrado, postgrado y especialidad médica u odontológica</t>
  </si>
  <si>
    <t>U. DE SANTIAGO DE CHILE</t>
  </si>
  <si>
    <t>G1</t>
  </si>
  <si>
    <t>U. DE CONCEPCION</t>
  </si>
  <si>
    <t>U. DE CHILE</t>
  </si>
  <si>
    <t>U. CATOLICA DE CHILE</t>
  </si>
  <si>
    <t>Matrícula 2011 (*)</t>
  </si>
  <si>
    <t>UNIVERSIDAD</t>
  </si>
  <si>
    <t>CATEGORÍA I</t>
  </si>
  <si>
    <t>PUC</t>
  </si>
  <si>
    <t>UCH</t>
  </si>
  <si>
    <t>UCO</t>
  </si>
  <si>
    <t>USA</t>
  </si>
  <si>
    <t>ARTICULOS 2011 (Citables)</t>
  </si>
  <si>
    <t>TOTAL MAT 2007 1ER AÑO</t>
  </si>
  <si>
    <t>DOCTORADO</t>
  </si>
  <si>
    <t>Titulados al 2011</t>
  </si>
  <si>
    <t>2010-2011</t>
  </si>
  <si>
    <t>Cod Inst</t>
  </si>
  <si>
    <t>CITAS SCOPUS    (2007-2011)</t>
  </si>
  <si>
    <t>Académicos</t>
  </si>
  <si>
    <t>ARTICULOS 2007-2011 (Citables)</t>
  </si>
  <si>
    <t>G2</t>
  </si>
  <si>
    <t>G3</t>
  </si>
  <si>
    <t>U. CATOLICA DE VALPARAISO</t>
  </si>
  <si>
    <t>U. CATOLICA DEL NORTE</t>
  </si>
  <si>
    <t>U. DE ANTOFAGASTA</t>
  </si>
  <si>
    <t>U. DE LA FRONTERA</t>
  </si>
  <si>
    <t>U. DE TALCA</t>
  </si>
  <si>
    <t>U. DE VALPARAISO</t>
  </si>
  <si>
    <t>U. TECNICA FEDERICO SANTA MARIA</t>
  </si>
  <si>
    <t>UCV</t>
  </si>
  <si>
    <t>UCN</t>
  </si>
  <si>
    <t>ANT</t>
  </si>
  <si>
    <t>FRO</t>
  </si>
  <si>
    <t>TAL</t>
  </si>
  <si>
    <t>UVA</t>
  </si>
  <si>
    <t>FSM</t>
  </si>
  <si>
    <t>PREGRADO</t>
  </si>
  <si>
    <t>Retención al 2011</t>
  </si>
  <si>
    <t>TOTAL MAT 2008 1ER AÑO</t>
  </si>
  <si>
    <t>U. ARTURO PRAT</t>
  </si>
  <si>
    <t>U. CATOLICA DE LA SANTISIMA CONCEPCION</t>
  </si>
  <si>
    <t>U. CATOLICA DE TEMUCO</t>
  </si>
  <si>
    <t>U. CATOLICA DEL MAULE</t>
  </si>
  <si>
    <t>U. DE ATACAMA</t>
  </si>
  <si>
    <t>U. DE LA SERENA</t>
  </si>
  <si>
    <t>U. DE LOS LAGOS</t>
  </si>
  <si>
    <t>U. DE MAGALLANES</t>
  </si>
  <si>
    <t>U. DE TARAPACA</t>
  </si>
  <si>
    <t>U. DEL BIO-BIO</t>
  </si>
  <si>
    <t>U. TECNOLOGICA METROPOLITANA</t>
  </si>
  <si>
    <t>UAP</t>
  </si>
  <si>
    <t>UCT</t>
  </si>
  <si>
    <t>UCM</t>
  </si>
  <si>
    <t>ATA</t>
  </si>
  <si>
    <t>ULS</t>
  </si>
  <si>
    <t>ULA</t>
  </si>
  <si>
    <t>MAG</t>
  </si>
  <si>
    <t>UPA</t>
  </si>
  <si>
    <t>UTA</t>
  </si>
  <si>
    <t>UBB</t>
  </si>
  <si>
    <t>UMC</t>
  </si>
  <si>
    <t>UTM</t>
  </si>
  <si>
    <t>Matricula 1° año 2010  (Pregrado &gt;=4 años)</t>
  </si>
  <si>
    <t>Matricula 1° año 2010  Q1Q2Q3(Pregrado &gt;=4 años)</t>
  </si>
  <si>
    <t>Retenidos al 2011</t>
  </si>
  <si>
    <t>USC</t>
  </si>
  <si>
    <t>JC 40 HORAS 2009</t>
  </si>
  <si>
    <t>JC 40 HORAS 2010</t>
  </si>
  <si>
    <t>JC 40 HORAS 2011</t>
  </si>
  <si>
    <t>JCE DOCTOR 2009</t>
  </si>
  <si>
    <t>JCE DOCTOR 2010</t>
  </si>
  <si>
    <t>JCE DOCTOR 2011</t>
  </si>
  <si>
    <t>JCE TOTAL 2009</t>
  </si>
  <si>
    <t>JCE TOTAL 2010</t>
  </si>
  <si>
    <t>JCE TOTAL 2011</t>
  </si>
  <si>
    <t>TOTAL MAT 2006 1ER AÑO</t>
  </si>
  <si>
    <t>Titulados al 2010</t>
  </si>
  <si>
    <t>TOTAL MAT 2005 1ER AÑO</t>
  </si>
  <si>
    <t>Titulados al 2009</t>
  </si>
  <si>
    <t>ARTICULOS 2010 (Citables)</t>
  </si>
  <si>
    <t>ARTICULOS 2009 (Citables)</t>
  </si>
  <si>
    <t>ARTICULOS 2006-2010 (Citables)</t>
  </si>
  <si>
    <t>CITAS SCOPUS    (2006-2010)</t>
  </si>
  <si>
    <t>2009-2010</t>
  </si>
  <si>
    <t>AUS</t>
  </si>
  <si>
    <t>U. AUSTRAL DE CHILE</t>
  </si>
  <si>
    <t>Retención al 2010</t>
  </si>
  <si>
    <t>Retención al 2009</t>
  </si>
  <si>
    <t>JCE PhD Mg Esp Med Odon              2009</t>
  </si>
  <si>
    <t>JCE PhD Mg Esp Med Odon              2010</t>
  </si>
  <si>
    <t>JCE PhD Mg Esp Med Odon              2011</t>
  </si>
  <si>
    <t>Matricula 1° año 2009  (Pregrado &gt;=4 años)</t>
  </si>
  <si>
    <t>Matricula 1° año 2009  Q1Q2Q3(Pregrado &gt;=4 años)</t>
  </si>
  <si>
    <t>Retenidos al 2010</t>
  </si>
  <si>
    <t>Matricula 1° año 2008  (Pregrado &gt;=4 años)</t>
  </si>
  <si>
    <t>Retenidos al 2009</t>
  </si>
  <si>
    <t>ND</t>
  </si>
  <si>
    <t>Matricula 1° año 2011  (Pregrado &gt;=4 años)</t>
  </si>
  <si>
    <t>Matricula 1° año 2011  Q1Q2Q3(Pregrado &gt;=4 años)</t>
  </si>
  <si>
    <t>Retenidos al 2012</t>
  </si>
  <si>
    <t>Retención al 2010 (4°)</t>
  </si>
  <si>
    <t>Retención al 2011 (4°)</t>
  </si>
  <si>
    <t>PUBLICACIONES (CONICYT)</t>
  </si>
  <si>
    <t>Matrícula 2009 (*)</t>
  </si>
  <si>
    <t>Matrícula 2010 (*)</t>
  </si>
  <si>
    <t>DISTRIBUCIÓN BASAL POR DESEMPEÑO</t>
  </si>
  <si>
    <t>CATEGORÍA II</t>
  </si>
  <si>
    <t>CATEGORÍA III</t>
  </si>
  <si>
    <t>U. METROPOLITANA DE CS. DE LA EDUCACION</t>
  </si>
  <si>
    <t>U. DE PLAYA ANCHA DE CS. DE LA EDUCACION</t>
  </si>
  <si>
    <t>TOTAL MAT 2008 1ER AÑO  (&gt;= 8sem)</t>
  </si>
  <si>
    <t>Santiago, 28 marzo 2013</t>
  </si>
  <si>
    <t>Patentes (INAPI)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</si>
</sst>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8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8"/>
      <color rgb="FF00B0F0"/>
      <name val="Calibri"/>
      <family val="2"/>
    </font>
    <font>
      <b/>
      <sz val="8"/>
      <color rgb="FF00B0F0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theme="4" tint="0.39997558519241921"/>
      <name val="Calibri"/>
      <family val="2"/>
      <scheme val="minor"/>
    </font>
    <font>
      <b/>
      <sz val="8"/>
      <color theme="4" tint="0.39997558519241921"/>
      <name val="Calibri"/>
      <family val="2"/>
    </font>
    <font>
      <sz val="8"/>
      <color theme="4" tint="0.3999755851924192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4" tint="0.39994506668294322"/>
      </right>
      <top style="thin">
        <color indexed="64"/>
      </top>
      <bottom/>
      <diagonal/>
    </border>
    <border>
      <left style="thin">
        <color theme="4" tint="0.39994506668294322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Fill="1"/>
    <xf numFmtId="2" fontId="2" fillId="0" borderId="1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0" xfId="0" applyNumberFormat="1" applyFont="1" applyBorder="1"/>
    <xf numFmtId="3" fontId="11" fillId="0" borderId="0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9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9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9" fillId="0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2" fillId="0" borderId="31" xfId="0" applyFont="1" applyBorder="1"/>
    <xf numFmtId="0" fontId="2" fillId="0" borderId="32" xfId="0" applyFont="1" applyBorder="1"/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15" fillId="2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left"/>
    </xf>
    <xf numFmtId="165" fontId="4" fillId="0" borderId="1" xfId="0" applyNumberFormat="1" applyFont="1" applyFill="1" applyBorder="1"/>
    <xf numFmtId="165" fontId="4" fillId="0" borderId="1" xfId="1" applyNumberFormat="1" applyFont="1" applyFill="1" applyBorder="1"/>
    <xf numFmtId="165" fontId="2" fillId="0" borderId="1" xfId="0" applyNumberFormat="1" applyFont="1" applyBorder="1"/>
    <xf numFmtId="165" fontId="4" fillId="0" borderId="1" xfId="0" applyNumberFormat="1" applyFont="1" applyBorder="1"/>
    <xf numFmtId="166" fontId="2" fillId="0" borderId="1" xfId="0" applyNumberFormat="1" applyFont="1" applyBorder="1"/>
    <xf numFmtId="165" fontId="2" fillId="0" borderId="1" xfId="1" applyNumberFormat="1" applyFont="1" applyBorder="1"/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166" fontId="4" fillId="0" borderId="1" xfId="0" applyNumberFormat="1" applyFont="1" applyFill="1" applyBorder="1"/>
    <xf numFmtId="165" fontId="17" fillId="0" borderId="1" xfId="0" applyNumberFormat="1" applyFont="1" applyBorder="1" applyAlignment="1">
      <alignment horizontal="center"/>
    </xf>
    <xf numFmtId="165" fontId="4" fillId="0" borderId="1" xfId="1" applyNumberFormat="1" applyFont="1" applyBorder="1"/>
    <xf numFmtId="166" fontId="4" fillId="0" borderId="1" xfId="0" applyNumberFormat="1" applyFont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0" fontId="6" fillId="0" borderId="1" xfId="3" applyFont="1" applyFill="1" applyBorder="1" applyAlignment="1"/>
    <xf numFmtId="0" fontId="14" fillId="0" borderId="1" xfId="0" applyFont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8" fontId="2" fillId="0" borderId="1" xfId="0" applyNumberFormat="1" applyFont="1" applyBorder="1"/>
    <xf numFmtId="0" fontId="8" fillId="0" borderId="1" xfId="0" applyFont="1" applyBorder="1" applyAlignment="1">
      <alignment vertical="center"/>
    </xf>
    <xf numFmtId="3" fontId="8" fillId="0" borderId="1" xfId="2" applyNumberFormat="1" applyFont="1" applyBorder="1" applyAlignment="1">
      <alignment vertical="center"/>
    </xf>
    <xf numFmtId="3" fontId="18" fillId="0" borderId="1" xfId="2" applyNumberFormat="1" applyFont="1" applyBorder="1" applyAlignment="1">
      <alignment vertical="center"/>
    </xf>
    <xf numFmtId="168" fontId="8" fillId="0" borderId="1" xfId="2" applyNumberFormat="1" applyFont="1" applyBorder="1" applyAlignment="1">
      <alignment vertical="center"/>
    </xf>
  </cellXfs>
  <cellStyles count="4">
    <cellStyle name="Millares" xfId="1" builtinId="3"/>
    <cellStyle name="Normal" xfId="0" builtinId="0"/>
    <cellStyle name="Normal_Hoja1" xfId="3"/>
    <cellStyle name="Porcentaje" xfId="2" builtinId="5"/>
  </cellStyles>
  <dxfs count="0"/>
  <tableStyles count="0" defaultTableStyle="TableStyleMedium2" defaultPivotStyle="PivotStyleLight16"/>
  <colors>
    <mruColors>
      <color rgb="FFFFFFCC"/>
      <color rgb="FF3366FF"/>
      <color rgb="FFCCCCFF"/>
      <color rgb="FFCC99FF"/>
      <color rgb="FFFF99FF"/>
      <color rgb="FFFFCC99"/>
      <color rgb="FF0000FF"/>
      <color rgb="FF5A278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</xdr:rowOff>
    </xdr:from>
    <xdr:to>
      <xdr:col>2</xdr:col>
      <xdr:colOff>504825</xdr:colOff>
      <xdr:row>6</xdr:row>
      <xdr:rowOff>205600</xdr:rowOff>
    </xdr:to>
    <xdr:pic>
      <xdr:nvPicPr>
        <xdr:cNvPr id="5" name="Imagen 1" descr="Descripción: C:\Users\veronica.lagos\Documents\2012\FORMULARIO_PROTOCOLO\Formatos\logo MINEDUC al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1104900" cy="105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42332</xdr:colOff>
      <xdr:row>0</xdr:row>
      <xdr:rowOff>42332</xdr:rowOff>
    </xdr:from>
    <xdr:to>
      <xdr:col>2</xdr:col>
      <xdr:colOff>427565</xdr:colOff>
      <xdr:row>6</xdr:row>
      <xdr:rowOff>206657</xdr:rowOff>
    </xdr:to>
    <xdr:pic>
      <xdr:nvPicPr>
        <xdr:cNvPr id="2" name="Imagen 1" descr="Descripción: C:\Users\veronica.lagos\Documents\2012\FORMULARIO_PROTOCOLO\Formatos\logo MINEDUC al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2" y="42332"/>
          <a:ext cx="1104900" cy="105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478102</xdr:colOff>
      <xdr:row>6</xdr:row>
      <xdr:rowOff>164325</xdr:rowOff>
    </xdr:to>
    <xdr:pic>
      <xdr:nvPicPr>
        <xdr:cNvPr id="2" name="Imagen 1" descr="Descripción: C:\Users\veronica.lagos\Documents\2012\FORMULARIO_PROTOCOLO\Formatos\logo MINEDUC alt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9133" cy="102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S23"/>
  <sheetViews>
    <sheetView tabSelected="1" zoomScale="90" zoomScaleNormal="90" zoomScaleSheetLayoutView="40" workbookViewId="0">
      <selection activeCell="O33" sqref="O33"/>
    </sheetView>
  </sheetViews>
  <sheetFormatPr baseColWidth="10" defaultColWidth="11.42578125" defaultRowHeight="11.25" x14ac:dyDescent="0.2"/>
  <cols>
    <col min="1" max="1" width="2.85546875" style="1" bestFit="1" customWidth="1"/>
    <col min="2" max="2" width="7.42578125" style="1" customWidth="1"/>
    <col min="3" max="3" width="22" style="1" customWidth="1"/>
    <col min="4" max="4" width="7.140625" style="1" customWidth="1"/>
    <col min="5" max="5" width="7.5703125" style="1" customWidth="1"/>
    <col min="6" max="6" width="7.28515625" style="1" customWidth="1"/>
    <col min="7" max="9" width="8.7109375" style="1" customWidth="1"/>
    <col min="10" max="10" width="9.42578125" style="1" customWidth="1"/>
    <col min="11" max="11" width="8.5703125" style="1" customWidth="1"/>
    <col min="12" max="13" width="6.85546875" style="1" customWidth="1"/>
    <col min="14" max="15" width="8.140625" style="1" customWidth="1"/>
    <col min="16" max="33" width="8.140625" style="15" customWidth="1"/>
    <col min="34" max="34" width="7" style="1" customWidth="1"/>
    <col min="35" max="36" width="4" style="1" customWidth="1"/>
    <col min="37" max="38" width="6.140625" style="1" customWidth="1"/>
    <col min="39" max="39" width="11" style="1" customWidth="1"/>
    <col min="40" max="40" width="6.140625" style="1" customWidth="1"/>
    <col min="41" max="41" width="13.42578125" style="1" customWidth="1"/>
    <col min="42" max="42" width="19.28515625" style="1" bestFit="1" customWidth="1"/>
    <col min="43" max="16384" width="11.42578125" style="1"/>
  </cols>
  <sheetData>
    <row r="7" spans="1:45" ht="19.5" x14ac:dyDescent="0.3">
      <c r="D7" s="3" t="s">
        <v>107</v>
      </c>
    </row>
    <row r="8" spans="1:45" ht="19.5" x14ac:dyDescent="0.3">
      <c r="D8" s="3" t="s">
        <v>8</v>
      </c>
    </row>
    <row r="9" spans="1:45" x14ac:dyDescent="0.2">
      <c r="D9" s="1" t="s">
        <v>113</v>
      </c>
    </row>
    <row r="10" spans="1:45" ht="12" thickBot="1" x14ac:dyDescent="0.25">
      <c r="AR10" s="15"/>
      <c r="AS10" s="15"/>
    </row>
    <row r="11" spans="1:45" s="6" customFormat="1" ht="20.25" thickTop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6"/>
    </row>
    <row r="12" spans="1:45" x14ac:dyDescent="0.2">
      <c r="A12" s="3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38"/>
    </row>
    <row r="13" spans="1:45" ht="25.5" customHeight="1" x14ac:dyDescent="0.2">
      <c r="A13" s="37"/>
      <c r="B13" s="14"/>
      <c r="C13" s="14"/>
      <c r="D13" s="14"/>
      <c r="E13" s="14"/>
      <c r="F13" s="14"/>
      <c r="G13" s="60" t="s">
        <v>20</v>
      </c>
      <c r="H13" s="60"/>
      <c r="I13" s="60"/>
      <c r="J13" s="60"/>
      <c r="K13" s="60"/>
      <c r="L13" s="60"/>
      <c r="M13" s="60"/>
      <c r="N13" s="60"/>
      <c r="O13" s="60"/>
      <c r="P13" s="60" t="s">
        <v>15</v>
      </c>
      <c r="Q13" s="60"/>
      <c r="R13" s="60"/>
      <c r="S13" s="60"/>
      <c r="T13" s="60"/>
      <c r="U13" s="60"/>
      <c r="V13" s="58" t="s">
        <v>104</v>
      </c>
      <c r="W13" s="59"/>
      <c r="X13" s="59"/>
      <c r="Y13" s="59"/>
      <c r="Z13" s="59"/>
      <c r="AA13" s="59"/>
      <c r="AB13" s="63"/>
      <c r="AC13" s="58" t="s">
        <v>114</v>
      </c>
      <c r="AD13" s="59"/>
      <c r="AE13" s="59"/>
      <c r="AF13" s="59"/>
      <c r="AG13" s="63"/>
      <c r="AH13" s="38"/>
    </row>
    <row r="14" spans="1:45" ht="45" x14ac:dyDescent="0.2">
      <c r="A14" s="37"/>
      <c r="B14" s="2" t="s">
        <v>18</v>
      </c>
      <c r="C14" s="2" t="s">
        <v>7</v>
      </c>
      <c r="D14" s="2" t="s">
        <v>105</v>
      </c>
      <c r="E14" s="2" t="s">
        <v>106</v>
      </c>
      <c r="F14" s="74" t="s">
        <v>6</v>
      </c>
      <c r="G14" s="75" t="s">
        <v>68</v>
      </c>
      <c r="H14" s="2" t="s">
        <v>69</v>
      </c>
      <c r="I14" s="2" t="s">
        <v>70</v>
      </c>
      <c r="J14" s="2" t="s">
        <v>71</v>
      </c>
      <c r="K14" s="2" t="s">
        <v>72</v>
      </c>
      <c r="L14" s="2" t="s">
        <v>73</v>
      </c>
      <c r="M14" s="2" t="s">
        <v>74</v>
      </c>
      <c r="N14" s="2" t="s">
        <v>75</v>
      </c>
      <c r="O14" s="76" t="s">
        <v>76</v>
      </c>
      <c r="P14" s="89" t="s">
        <v>79</v>
      </c>
      <c r="Q14" s="11" t="s">
        <v>80</v>
      </c>
      <c r="R14" s="90" t="s">
        <v>77</v>
      </c>
      <c r="S14" s="11" t="s">
        <v>78</v>
      </c>
      <c r="T14" s="91" t="s">
        <v>14</v>
      </c>
      <c r="U14" s="8" t="s">
        <v>16</v>
      </c>
      <c r="V14" s="9" t="s">
        <v>82</v>
      </c>
      <c r="W14" s="2" t="s">
        <v>81</v>
      </c>
      <c r="X14" s="2" t="s">
        <v>13</v>
      </c>
      <c r="Y14" s="4" t="s">
        <v>83</v>
      </c>
      <c r="Z14" s="4" t="s">
        <v>84</v>
      </c>
      <c r="AA14" s="2" t="s">
        <v>21</v>
      </c>
      <c r="AB14" s="8" t="s">
        <v>19</v>
      </c>
      <c r="AC14" s="9">
        <v>2009</v>
      </c>
      <c r="AD14" s="5">
        <v>2010</v>
      </c>
      <c r="AE14" s="5">
        <v>2011</v>
      </c>
      <c r="AF14" s="9" t="s">
        <v>85</v>
      </c>
      <c r="AG14" s="76" t="s">
        <v>17</v>
      </c>
      <c r="AH14" s="38"/>
    </row>
    <row r="15" spans="1:45" x14ac:dyDescent="0.2">
      <c r="A15" s="64" t="s">
        <v>2</v>
      </c>
      <c r="B15" s="64" t="s">
        <v>9</v>
      </c>
      <c r="C15" s="87" t="s">
        <v>5</v>
      </c>
      <c r="D15" s="77">
        <v>24887</v>
      </c>
      <c r="E15" s="77">
        <v>25721</v>
      </c>
      <c r="F15" s="69">
        <v>26213</v>
      </c>
      <c r="G15" s="77">
        <v>1250</v>
      </c>
      <c r="H15" s="77">
        <v>1260</v>
      </c>
      <c r="I15" s="71">
        <v>1310</v>
      </c>
      <c r="J15" s="7">
        <v>669.25</v>
      </c>
      <c r="K15" s="7">
        <v>709.28513267554365</v>
      </c>
      <c r="L15" s="70">
        <v>755.90909090909088</v>
      </c>
      <c r="M15" s="92">
        <v>1721.27272727273</v>
      </c>
      <c r="N15" s="92">
        <v>1725.108552934151</v>
      </c>
      <c r="O15" s="92">
        <v>1806.25</v>
      </c>
      <c r="P15" s="88" t="s">
        <v>98</v>
      </c>
      <c r="Q15" s="88" t="s">
        <v>98</v>
      </c>
      <c r="R15" s="88" t="s">
        <v>98</v>
      </c>
      <c r="S15" s="88" t="s">
        <v>98</v>
      </c>
      <c r="T15" s="93">
        <v>104</v>
      </c>
      <c r="U15" s="94">
        <v>18</v>
      </c>
      <c r="V15" s="94">
        <v>1193</v>
      </c>
      <c r="W15" s="94">
        <v>1212</v>
      </c>
      <c r="X15" s="68">
        <v>1370</v>
      </c>
      <c r="Y15" s="95">
        <v>5343</v>
      </c>
      <c r="Z15" s="95">
        <v>44669</v>
      </c>
      <c r="AA15" s="68">
        <v>5840</v>
      </c>
      <c r="AB15" s="68">
        <v>35527</v>
      </c>
      <c r="AC15" s="70">
        <v>3.5</v>
      </c>
      <c r="AD15" s="70">
        <v>2</v>
      </c>
      <c r="AE15" s="70">
        <v>0</v>
      </c>
      <c r="AF15" s="70">
        <v>5.5</v>
      </c>
      <c r="AG15" s="94">
        <v>2</v>
      </c>
      <c r="AH15" s="38" t="s">
        <v>9</v>
      </c>
    </row>
    <row r="16" spans="1:45" x14ac:dyDescent="0.2">
      <c r="A16" s="64" t="s">
        <v>2</v>
      </c>
      <c r="B16" s="64" t="s">
        <v>12</v>
      </c>
      <c r="C16" s="65" t="s">
        <v>1</v>
      </c>
      <c r="D16" s="77">
        <v>20567</v>
      </c>
      <c r="E16" s="77">
        <v>20725</v>
      </c>
      <c r="F16" s="69">
        <v>22208</v>
      </c>
      <c r="G16" s="77">
        <v>548</v>
      </c>
      <c r="H16" s="77">
        <v>516</v>
      </c>
      <c r="I16" s="71">
        <v>555</v>
      </c>
      <c r="J16" s="7">
        <v>308.47727272727298</v>
      </c>
      <c r="K16" s="7">
        <v>330.93992381179601</v>
      </c>
      <c r="L16" s="70">
        <v>357.36363636363637</v>
      </c>
      <c r="M16" s="92">
        <v>917.38636363636294</v>
      </c>
      <c r="N16" s="92">
        <v>878.62965527105598</v>
      </c>
      <c r="O16" s="92">
        <v>882.86363636363637</v>
      </c>
      <c r="P16" s="88" t="s">
        <v>98</v>
      </c>
      <c r="Q16" s="88" t="s">
        <v>98</v>
      </c>
      <c r="R16" s="88" t="s">
        <v>98</v>
      </c>
      <c r="S16" s="88" t="s">
        <v>98</v>
      </c>
      <c r="T16" s="93">
        <v>53</v>
      </c>
      <c r="U16" s="94">
        <v>5</v>
      </c>
      <c r="V16" s="94">
        <v>323</v>
      </c>
      <c r="W16" s="94">
        <v>354</v>
      </c>
      <c r="X16" s="68">
        <v>348</v>
      </c>
      <c r="Y16" s="95">
        <v>1450</v>
      </c>
      <c r="Z16" s="95">
        <v>8470</v>
      </c>
      <c r="AA16" s="68">
        <v>1575</v>
      </c>
      <c r="AB16" s="68">
        <v>7018</v>
      </c>
      <c r="AC16" s="70">
        <v>0.5</v>
      </c>
      <c r="AD16" s="70">
        <v>2</v>
      </c>
      <c r="AE16" s="70">
        <v>3</v>
      </c>
      <c r="AF16" s="70">
        <v>2.5</v>
      </c>
      <c r="AG16" s="94">
        <v>5</v>
      </c>
      <c r="AH16" s="38" t="s">
        <v>12</v>
      </c>
    </row>
    <row r="17" spans="1:34" x14ac:dyDescent="0.2">
      <c r="A17" s="64" t="s">
        <v>2</v>
      </c>
      <c r="B17" s="64" t="s">
        <v>10</v>
      </c>
      <c r="C17" s="65" t="s">
        <v>4</v>
      </c>
      <c r="D17" s="77">
        <v>30851</v>
      </c>
      <c r="E17" s="77">
        <v>33347</v>
      </c>
      <c r="F17" s="69">
        <v>32924</v>
      </c>
      <c r="G17" s="77">
        <v>1207</v>
      </c>
      <c r="H17" s="77">
        <v>1163</v>
      </c>
      <c r="I17" s="71">
        <v>1191</v>
      </c>
      <c r="J17" s="7">
        <v>652</v>
      </c>
      <c r="K17" s="7">
        <v>676.43170674889927</v>
      </c>
      <c r="L17" s="70">
        <v>715.125</v>
      </c>
      <c r="M17" s="92">
        <v>1836.8863636363201</v>
      </c>
      <c r="N17" s="92">
        <v>1767.6667351211845</v>
      </c>
      <c r="O17" s="92">
        <v>1769.7022727272727</v>
      </c>
      <c r="P17" s="88" t="s">
        <v>98</v>
      </c>
      <c r="Q17" s="88" t="s">
        <v>98</v>
      </c>
      <c r="R17" s="88" t="s">
        <v>98</v>
      </c>
      <c r="S17" s="88" t="s">
        <v>98</v>
      </c>
      <c r="T17" s="93">
        <v>170</v>
      </c>
      <c r="U17" s="94">
        <v>27</v>
      </c>
      <c r="V17" s="94">
        <v>1557</v>
      </c>
      <c r="W17" s="94">
        <v>1595</v>
      </c>
      <c r="X17" s="68">
        <v>1786</v>
      </c>
      <c r="Y17" s="95">
        <v>7471</v>
      </c>
      <c r="Z17" s="95">
        <v>53038</v>
      </c>
      <c r="AA17" s="68">
        <v>7843</v>
      </c>
      <c r="AB17" s="68">
        <v>38955</v>
      </c>
      <c r="AC17" s="70">
        <v>2</v>
      </c>
      <c r="AD17" s="70">
        <v>2</v>
      </c>
      <c r="AE17" s="70">
        <v>1.5</v>
      </c>
      <c r="AF17" s="68">
        <v>4</v>
      </c>
      <c r="AG17" s="96">
        <v>3.5</v>
      </c>
      <c r="AH17" s="38" t="s">
        <v>10</v>
      </c>
    </row>
    <row r="18" spans="1:34" x14ac:dyDescent="0.2">
      <c r="A18" s="64" t="s">
        <v>2</v>
      </c>
      <c r="B18" s="64" t="s">
        <v>11</v>
      </c>
      <c r="C18" s="65" t="s">
        <v>3</v>
      </c>
      <c r="D18" s="77">
        <v>24092</v>
      </c>
      <c r="E18" s="77">
        <v>25172</v>
      </c>
      <c r="F18" s="69">
        <v>25420</v>
      </c>
      <c r="G18" s="77">
        <v>982</v>
      </c>
      <c r="H18" s="77">
        <v>993</v>
      </c>
      <c r="I18" s="71">
        <v>986</v>
      </c>
      <c r="J18" s="7">
        <v>537.11363636363603</v>
      </c>
      <c r="K18" s="7">
        <v>557.72044736085832</v>
      </c>
      <c r="L18" s="70">
        <v>570.40909090909088</v>
      </c>
      <c r="M18" s="92">
        <v>1301.27272727273</v>
      </c>
      <c r="N18" s="92">
        <v>1307.2942119364347</v>
      </c>
      <c r="O18" s="92">
        <v>1298.1363636363637</v>
      </c>
      <c r="P18" s="88" t="s">
        <v>98</v>
      </c>
      <c r="Q18" s="88" t="s">
        <v>98</v>
      </c>
      <c r="R18" s="88" t="s">
        <v>98</v>
      </c>
      <c r="S18" s="88" t="s">
        <v>98</v>
      </c>
      <c r="T18" s="93">
        <v>37</v>
      </c>
      <c r="U18" s="94">
        <v>1</v>
      </c>
      <c r="V18" s="94">
        <v>727</v>
      </c>
      <c r="W18" s="94">
        <v>746</v>
      </c>
      <c r="X18" s="68">
        <v>775</v>
      </c>
      <c r="Y18" s="95">
        <v>3351</v>
      </c>
      <c r="Z18" s="95">
        <v>22954</v>
      </c>
      <c r="AA18" s="68">
        <v>3560</v>
      </c>
      <c r="AB18" s="68">
        <v>17539</v>
      </c>
      <c r="AC18" s="70">
        <v>1</v>
      </c>
      <c r="AD18" s="70">
        <v>4</v>
      </c>
      <c r="AE18" s="70">
        <v>4</v>
      </c>
      <c r="AF18" s="68">
        <v>5</v>
      </c>
      <c r="AG18" s="94">
        <v>8</v>
      </c>
      <c r="AH18" s="38" t="s">
        <v>11</v>
      </c>
    </row>
    <row r="19" spans="1:34" x14ac:dyDescent="0.2">
      <c r="A19" s="61" t="s">
        <v>0</v>
      </c>
      <c r="B19" s="62"/>
      <c r="C19" s="62"/>
      <c r="D19" s="18"/>
      <c r="E19" s="18"/>
      <c r="F19" s="18"/>
      <c r="G19" s="18"/>
      <c r="H19" s="18"/>
      <c r="I19" s="1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AH19" s="38"/>
    </row>
    <row r="20" spans="1:34" x14ac:dyDescent="0.2">
      <c r="A20" s="61"/>
      <c r="B20" s="62"/>
      <c r="C20" s="6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AH20" s="38"/>
    </row>
    <row r="21" spans="1:34" x14ac:dyDescent="0.2">
      <c r="A21" s="3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38"/>
    </row>
    <row r="22" spans="1:34" s="6" customFormat="1" ht="12" thickBot="1" x14ac:dyDescent="0.2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34" ht="12" thickTop="1" x14ac:dyDescent="0.2"/>
  </sheetData>
  <mergeCells count="5">
    <mergeCell ref="A19:C20"/>
    <mergeCell ref="G13:O13"/>
    <mergeCell ref="P13:U13"/>
    <mergeCell ref="V13:AB13"/>
    <mergeCell ref="AC13:AG13"/>
  </mergeCells>
  <pageMargins left="0.23622047244094491" right="0.23622047244094491" top="0.19685039370078741" bottom="0.15748031496062992" header="0.31496062992125984" footer="0.31496062992125984"/>
  <pageSetup scale="70" orientation="landscape" r:id="rId1"/>
  <headerFooter>
    <oddFooter>&amp;A&amp;RPágina &amp;P</oddFooter>
  </headerFooter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C29"/>
  <sheetViews>
    <sheetView zoomScale="90" zoomScaleNormal="90" workbookViewId="0">
      <selection activeCell="A14" sqref="A14"/>
    </sheetView>
  </sheetViews>
  <sheetFormatPr baseColWidth="10" defaultColWidth="11.42578125" defaultRowHeight="11.25" x14ac:dyDescent="0.2"/>
  <cols>
    <col min="1" max="1" width="2.85546875" style="1" bestFit="1" customWidth="1"/>
    <col min="2" max="2" width="8" style="1" customWidth="1"/>
    <col min="3" max="3" width="22" style="1" customWidth="1"/>
    <col min="4" max="7" width="7.85546875" style="1" customWidth="1"/>
    <col min="8" max="14" width="8.28515625" style="1" customWidth="1"/>
    <col min="15" max="28" width="8.28515625" style="15" customWidth="1"/>
    <col min="29" max="30" width="7.85546875" style="1" customWidth="1"/>
    <col min="31" max="32" width="7.5703125" style="1" customWidth="1"/>
    <col min="33" max="16384" width="11.42578125" style="1"/>
  </cols>
  <sheetData>
    <row r="7" spans="1:29" ht="19.5" x14ac:dyDescent="0.3">
      <c r="D7" s="3" t="s">
        <v>107</v>
      </c>
    </row>
    <row r="8" spans="1:29" ht="19.5" x14ac:dyDescent="0.3">
      <c r="A8" s="3"/>
      <c r="D8" s="3" t="s">
        <v>108</v>
      </c>
    </row>
    <row r="9" spans="1:29" ht="19.5" x14ac:dyDescent="0.3">
      <c r="A9" s="3"/>
      <c r="D9" s="1" t="s">
        <v>113</v>
      </c>
    </row>
    <row r="11" spans="1:29" ht="12" thickBot="1" x14ac:dyDescent="0.25"/>
    <row r="12" spans="1:29" s="6" customFormat="1" ht="20.25" thickTop="1" x14ac:dyDescent="0.3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29" x14ac:dyDescent="0.2">
      <c r="A13" s="1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20"/>
    </row>
    <row r="14" spans="1:29" s="24" customFormat="1" x14ac:dyDescent="0.25">
      <c r="A14" s="21"/>
      <c r="B14" s="22"/>
      <c r="C14" s="22"/>
      <c r="D14" s="22"/>
      <c r="E14" s="22"/>
      <c r="F14" s="22"/>
      <c r="G14" s="60" t="s">
        <v>20</v>
      </c>
      <c r="H14" s="60"/>
      <c r="I14" s="60"/>
      <c r="J14" s="60"/>
      <c r="K14" s="60"/>
      <c r="L14" s="60"/>
      <c r="M14" s="60"/>
      <c r="N14" s="60"/>
      <c r="O14" s="60"/>
      <c r="P14" s="60" t="s">
        <v>38</v>
      </c>
      <c r="Q14" s="60"/>
      <c r="R14" s="60"/>
      <c r="S14" s="60"/>
      <c r="T14" s="60"/>
      <c r="U14" s="60"/>
      <c r="V14" s="58" t="s">
        <v>104</v>
      </c>
      <c r="W14" s="59"/>
      <c r="X14" s="59"/>
      <c r="Y14" s="59"/>
      <c r="Z14" s="59"/>
      <c r="AA14" s="59"/>
      <c r="AB14" s="63"/>
      <c r="AC14" s="23"/>
    </row>
    <row r="15" spans="1:29" ht="45" x14ac:dyDescent="0.2">
      <c r="A15" s="19"/>
      <c r="B15" s="2" t="s">
        <v>18</v>
      </c>
      <c r="C15" s="2" t="s">
        <v>7</v>
      </c>
      <c r="D15" s="2" t="s">
        <v>105</v>
      </c>
      <c r="E15" s="2" t="s">
        <v>106</v>
      </c>
      <c r="F15" s="74" t="s">
        <v>6</v>
      </c>
      <c r="G15" s="75" t="s">
        <v>68</v>
      </c>
      <c r="H15" s="2" t="s">
        <v>69</v>
      </c>
      <c r="I15" s="2" t="s">
        <v>70</v>
      </c>
      <c r="J15" s="2" t="s">
        <v>71</v>
      </c>
      <c r="K15" s="2" t="s">
        <v>72</v>
      </c>
      <c r="L15" s="2" t="s">
        <v>73</v>
      </c>
      <c r="M15" s="2" t="s">
        <v>74</v>
      </c>
      <c r="N15" s="2" t="s">
        <v>75</v>
      </c>
      <c r="O15" s="76" t="s">
        <v>76</v>
      </c>
      <c r="P15" s="56" t="s">
        <v>77</v>
      </c>
      <c r="Q15" s="57" t="s">
        <v>89</v>
      </c>
      <c r="R15" s="42" t="s">
        <v>14</v>
      </c>
      <c r="S15" s="5" t="s">
        <v>88</v>
      </c>
      <c r="T15" s="42" t="s">
        <v>40</v>
      </c>
      <c r="U15" s="8" t="s">
        <v>39</v>
      </c>
      <c r="V15" s="9" t="s">
        <v>82</v>
      </c>
      <c r="W15" s="2" t="s">
        <v>81</v>
      </c>
      <c r="X15" s="2" t="s">
        <v>13</v>
      </c>
      <c r="Y15" s="4" t="s">
        <v>83</v>
      </c>
      <c r="Z15" s="4" t="s">
        <v>84</v>
      </c>
      <c r="AA15" s="2" t="s">
        <v>21</v>
      </c>
      <c r="AB15" s="8" t="s">
        <v>19</v>
      </c>
      <c r="AC15" s="20"/>
    </row>
    <row r="16" spans="1:29" x14ac:dyDescent="0.2">
      <c r="A16" s="19" t="s">
        <v>22</v>
      </c>
      <c r="B16" s="64" t="s">
        <v>36</v>
      </c>
      <c r="C16" s="65" t="s">
        <v>29</v>
      </c>
      <c r="D16" s="77">
        <v>17048</v>
      </c>
      <c r="E16" s="77">
        <v>16387</v>
      </c>
      <c r="F16" s="69">
        <v>16415</v>
      </c>
      <c r="G16" s="64">
        <v>380</v>
      </c>
      <c r="H16" s="64">
        <v>334</v>
      </c>
      <c r="I16" s="71">
        <v>401</v>
      </c>
      <c r="J16" s="7">
        <v>111.863636363636</v>
      </c>
      <c r="K16" s="7">
        <v>105.11363636363636</v>
      </c>
      <c r="L16" s="70">
        <v>119.68863636363636</v>
      </c>
      <c r="M16" s="7">
        <v>727.34090909090799</v>
      </c>
      <c r="N16" s="7">
        <v>678.72727272727275</v>
      </c>
      <c r="O16" s="70">
        <v>722.75454545454545</v>
      </c>
      <c r="P16" s="88" t="s">
        <v>98</v>
      </c>
      <c r="Q16" s="88" t="s">
        <v>98</v>
      </c>
      <c r="R16" s="77">
        <v>3962</v>
      </c>
      <c r="S16" s="77">
        <v>2437</v>
      </c>
      <c r="T16" s="68">
        <v>3521</v>
      </c>
      <c r="U16" s="82">
        <v>2223</v>
      </c>
      <c r="V16" s="77">
        <v>145</v>
      </c>
      <c r="W16" s="77">
        <v>154</v>
      </c>
      <c r="X16" s="77">
        <v>186</v>
      </c>
      <c r="Y16" s="77">
        <v>613</v>
      </c>
      <c r="Z16" s="77">
        <v>5507</v>
      </c>
      <c r="AA16" s="77">
        <v>724</v>
      </c>
      <c r="AB16" s="77">
        <v>5189</v>
      </c>
      <c r="AC16" s="20" t="str">
        <f>+B16</f>
        <v>UVA</v>
      </c>
    </row>
    <row r="17" spans="1:29" x14ac:dyDescent="0.2">
      <c r="A17" s="19" t="s">
        <v>22</v>
      </c>
      <c r="B17" s="64" t="s">
        <v>37</v>
      </c>
      <c r="C17" s="65" t="s">
        <v>30</v>
      </c>
      <c r="D17" s="77">
        <v>15471</v>
      </c>
      <c r="E17" s="77">
        <v>17951</v>
      </c>
      <c r="F17" s="69">
        <v>18485</v>
      </c>
      <c r="G17" s="64">
        <v>206</v>
      </c>
      <c r="H17" s="64">
        <v>238</v>
      </c>
      <c r="I17" s="71">
        <v>268</v>
      </c>
      <c r="J17" s="7">
        <v>116.772727272727</v>
      </c>
      <c r="K17" s="7">
        <v>122.06818181818181</v>
      </c>
      <c r="L17" s="70">
        <v>141.36363636363637</v>
      </c>
      <c r="M17" s="7">
        <v>375.227272727269</v>
      </c>
      <c r="N17" s="7">
        <v>388.11363636363637</v>
      </c>
      <c r="O17" s="70">
        <v>508.04545454545456</v>
      </c>
      <c r="P17" s="88" t="s">
        <v>98</v>
      </c>
      <c r="Q17" s="88" t="s">
        <v>98</v>
      </c>
      <c r="R17" s="77">
        <v>1193</v>
      </c>
      <c r="S17" s="77">
        <v>857</v>
      </c>
      <c r="T17" s="68">
        <v>1242</v>
      </c>
      <c r="U17" s="82">
        <v>838</v>
      </c>
      <c r="V17" s="77">
        <v>283</v>
      </c>
      <c r="W17" s="77">
        <v>288</v>
      </c>
      <c r="X17" s="77">
        <v>349</v>
      </c>
      <c r="Y17" s="77">
        <v>1145</v>
      </c>
      <c r="Z17" s="77">
        <v>8819</v>
      </c>
      <c r="AA17" s="77">
        <v>1330</v>
      </c>
      <c r="AB17" s="77">
        <v>8656</v>
      </c>
      <c r="AC17" s="20" t="str">
        <f t="shared" ref="AC17:AC23" si="0">+B17</f>
        <v>FSM</v>
      </c>
    </row>
    <row r="18" spans="1:29" x14ac:dyDescent="0.2">
      <c r="A18" s="19" t="s">
        <v>22</v>
      </c>
      <c r="B18" s="64" t="s">
        <v>34</v>
      </c>
      <c r="C18" s="65" t="s">
        <v>27</v>
      </c>
      <c r="D18" s="77">
        <v>8381</v>
      </c>
      <c r="E18" s="77">
        <v>8722</v>
      </c>
      <c r="F18" s="69">
        <v>9151</v>
      </c>
      <c r="G18" s="64">
        <v>219</v>
      </c>
      <c r="H18" s="64">
        <v>177</v>
      </c>
      <c r="I18" s="71">
        <v>170</v>
      </c>
      <c r="J18" s="7">
        <v>93.431818181818201</v>
      </c>
      <c r="K18" s="7">
        <v>80.795454545454547</v>
      </c>
      <c r="L18" s="70">
        <v>90.409090909090907</v>
      </c>
      <c r="M18" s="7">
        <v>368</v>
      </c>
      <c r="N18" s="7">
        <v>318.33391608391611</v>
      </c>
      <c r="O18" s="70">
        <v>310.15909090909093</v>
      </c>
      <c r="P18" s="88" t="s">
        <v>98</v>
      </c>
      <c r="Q18" s="88" t="s">
        <v>98</v>
      </c>
      <c r="R18" s="77">
        <v>1557</v>
      </c>
      <c r="S18" s="77">
        <v>1116</v>
      </c>
      <c r="T18" s="68">
        <v>1662</v>
      </c>
      <c r="U18" s="82">
        <v>1143</v>
      </c>
      <c r="V18" s="77">
        <v>198</v>
      </c>
      <c r="W18" s="77">
        <v>217</v>
      </c>
      <c r="X18" s="77">
        <v>261</v>
      </c>
      <c r="Y18" s="77">
        <v>788</v>
      </c>
      <c r="Z18" s="77">
        <v>3926</v>
      </c>
      <c r="AA18" s="77">
        <v>957</v>
      </c>
      <c r="AB18" s="77">
        <v>3129</v>
      </c>
      <c r="AC18" s="20" t="str">
        <f t="shared" si="0"/>
        <v>FRO</v>
      </c>
    </row>
    <row r="19" spans="1:29" x14ac:dyDescent="0.2">
      <c r="A19" s="19" t="s">
        <v>22</v>
      </c>
      <c r="B19" s="64" t="s">
        <v>35</v>
      </c>
      <c r="C19" s="65" t="s">
        <v>28</v>
      </c>
      <c r="D19" s="77">
        <v>8473</v>
      </c>
      <c r="E19" s="77">
        <v>8826</v>
      </c>
      <c r="F19" s="69">
        <v>8830</v>
      </c>
      <c r="G19" s="64">
        <v>245</v>
      </c>
      <c r="H19" s="64">
        <v>265</v>
      </c>
      <c r="I19" s="71">
        <v>247</v>
      </c>
      <c r="J19" s="7">
        <v>131.386363636364</v>
      </c>
      <c r="K19" s="7">
        <v>132.27272727272728</v>
      </c>
      <c r="L19" s="70">
        <v>142.20454545454547</v>
      </c>
      <c r="M19" s="7">
        <v>295.43181818181802</v>
      </c>
      <c r="N19" s="7">
        <v>311.77272727272725</v>
      </c>
      <c r="O19" s="70">
        <v>326.36363636363637</v>
      </c>
      <c r="P19" s="88" t="s">
        <v>98</v>
      </c>
      <c r="Q19" s="88" t="s">
        <v>98</v>
      </c>
      <c r="R19" s="77">
        <v>1383</v>
      </c>
      <c r="S19" s="77">
        <v>1024</v>
      </c>
      <c r="T19" s="68">
        <v>1353</v>
      </c>
      <c r="U19" s="82">
        <v>955</v>
      </c>
      <c r="V19" s="77">
        <v>165</v>
      </c>
      <c r="W19" s="77">
        <v>183</v>
      </c>
      <c r="X19" s="77">
        <v>184</v>
      </c>
      <c r="Y19" s="77">
        <v>745</v>
      </c>
      <c r="Z19" s="77">
        <v>3778</v>
      </c>
      <c r="AA19" s="77">
        <v>821</v>
      </c>
      <c r="AB19" s="77">
        <v>2906</v>
      </c>
      <c r="AC19" s="20" t="str">
        <f t="shared" si="0"/>
        <v>TAL</v>
      </c>
    </row>
    <row r="20" spans="1:29" x14ac:dyDescent="0.2">
      <c r="A20" s="19" t="s">
        <v>22</v>
      </c>
      <c r="B20" s="64" t="s">
        <v>32</v>
      </c>
      <c r="C20" s="65" t="s">
        <v>25</v>
      </c>
      <c r="D20" s="77">
        <v>9736</v>
      </c>
      <c r="E20" s="77">
        <v>10077</v>
      </c>
      <c r="F20" s="69">
        <v>12098</v>
      </c>
      <c r="G20" s="64">
        <v>343</v>
      </c>
      <c r="H20" s="64">
        <v>341</v>
      </c>
      <c r="I20" s="71">
        <v>349</v>
      </c>
      <c r="J20" s="7">
        <v>153</v>
      </c>
      <c r="K20" s="7">
        <v>156.1227272727273</v>
      </c>
      <c r="L20" s="70">
        <v>161.93181818181819</v>
      </c>
      <c r="M20" s="7">
        <v>489.84090909090799</v>
      </c>
      <c r="N20" s="7">
        <v>490.96363636363634</v>
      </c>
      <c r="O20" s="70">
        <v>495.79545454545456</v>
      </c>
      <c r="P20" s="88" t="s">
        <v>98</v>
      </c>
      <c r="Q20" s="88" t="s">
        <v>98</v>
      </c>
      <c r="R20" s="77">
        <v>1831</v>
      </c>
      <c r="S20" s="77">
        <v>970</v>
      </c>
      <c r="T20" s="68">
        <v>1913</v>
      </c>
      <c r="U20" s="82">
        <v>1193</v>
      </c>
      <c r="V20" s="77">
        <v>183</v>
      </c>
      <c r="W20" s="77">
        <v>193</v>
      </c>
      <c r="X20" s="77">
        <v>214</v>
      </c>
      <c r="Y20" s="77">
        <v>808</v>
      </c>
      <c r="Z20" s="77">
        <v>3889</v>
      </c>
      <c r="AA20" s="77">
        <v>910</v>
      </c>
      <c r="AB20" s="77">
        <v>3183</v>
      </c>
      <c r="AC20" s="20" t="str">
        <f t="shared" si="0"/>
        <v>UCN</v>
      </c>
    </row>
    <row r="21" spans="1:29" x14ac:dyDescent="0.2">
      <c r="A21" s="19" t="s">
        <v>22</v>
      </c>
      <c r="B21" s="64" t="s">
        <v>86</v>
      </c>
      <c r="C21" s="65" t="s">
        <v>87</v>
      </c>
      <c r="D21" s="77">
        <v>12392</v>
      </c>
      <c r="E21" s="77">
        <v>11994</v>
      </c>
      <c r="F21" s="69">
        <v>12444</v>
      </c>
      <c r="G21" s="64">
        <v>597</v>
      </c>
      <c r="H21" s="64">
        <v>487</v>
      </c>
      <c r="I21" s="71">
        <v>543</v>
      </c>
      <c r="J21" s="7">
        <v>262.29545454545502</v>
      </c>
      <c r="K21" s="7">
        <v>239.85664335664339</v>
      </c>
      <c r="L21" s="70">
        <v>256.68181818181819</v>
      </c>
      <c r="M21" s="7">
        <v>761.93181818181699</v>
      </c>
      <c r="N21" s="7">
        <v>724.3191733639494</v>
      </c>
      <c r="O21" s="70">
        <v>803.63636363636363</v>
      </c>
      <c r="P21" s="88" t="s">
        <v>98</v>
      </c>
      <c r="Q21" s="88" t="s">
        <v>98</v>
      </c>
      <c r="R21" s="77">
        <v>2387</v>
      </c>
      <c r="S21" s="77">
        <v>1509</v>
      </c>
      <c r="T21" s="71">
        <v>2288</v>
      </c>
      <c r="U21" s="82">
        <v>1486</v>
      </c>
      <c r="V21" s="77">
        <v>334</v>
      </c>
      <c r="W21" s="77">
        <v>337</v>
      </c>
      <c r="X21" s="77">
        <v>367</v>
      </c>
      <c r="Y21" s="77">
        <v>1441</v>
      </c>
      <c r="Z21" s="77">
        <v>9405</v>
      </c>
      <c r="AA21" s="77">
        <v>1566</v>
      </c>
      <c r="AB21" s="77">
        <v>6795</v>
      </c>
      <c r="AC21" s="20" t="str">
        <f t="shared" si="0"/>
        <v>AUS</v>
      </c>
    </row>
    <row r="22" spans="1:29" x14ac:dyDescent="0.2">
      <c r="A22" s="19" t="s">
        <v>22</v>
      </c>
      <c r="B22" s="64" t="s">
        <v>31</v>
      </c>
      <c r="C22" s="87" t="s">
        <v>24</v>
      </c>
      <c r="D22" s="77">
        <v>13894</v>
      </c>
      <c r="E22" s="77">
        <v>14170</v>
      </c>
      <c r="F22" s="69">
        <v>14512</v>
      </c>
      <c r="G22" s="64">
        <v>372</v>
      </c>
      <c r="H22" s="64">
        <v>384</v>
      </c>
      <c r="I22" s="71">
        <v>396</v>
      </c>
      <c r="J22" s="7">
        <v>197.727272727273</v>
      </c>
      <c r="K22" s="7">
        <v>220.27272727272728</v>
      </c>
      <c r="L22" s="70">
        <v>229.27272727272728</v>
      </c>
      <c r="M22" s="7">
        <v>553.09090909090799</v>
      </c>
      <c r="N22" s="7">
        <v>551.25</v>
      </c>
      <c r="O22" s="70">
        <v>562.06818181818187</v>
      </c>
      <c r="P22" s="88" t="s">
        <v>98</v>
      </c>
      <c r="Q22" s="88" t="s">
        <v>98</v>
      </c>
      <c r="R22" s="77">
        <v>2810</v>
      </c>
      <c r="S22" s="77">
        <v>1711</v>
      </c>
      <c r="T22" s="68">
        <v>2879</v>
      </c>
      <c r="U22" s="82">
        <v>1749</v>
      </c>
      <c r="V22" s="77">
        <v>261</v>
      </c>
      <c r="W22" s="77">
        <v>216</v>
      </c>
      <c r="X22" s="77">
        <v>265</v>
      </c>
      <c r="Y22" s="77">
        <v>966</v>
      </c>
      <c r="Z22" s="77">
        <v>4007</v>
      </c>
      <c r="AA22" s="77">
        <v>1108</v>
      </c>
      <c r="AB22" s="77">
        <v>3144</v>
      </c>
      <c r="AC22" s="20" t="str">
        <f t="shared" si="0"/>
        <v>UCV</v>
      </c>
    </row>
    <row r="23" spans="1:29" x14ac:dyDescent="0.2">
      <c r="A23" s="19" t="s">
        <v>22</v>
      </c>
      <c r="B23" s="64" t="s">
        <v>33</v>
      </c>
      <c r="C23" s="65" t="s">
        <v>26</v>
      </c>
      <c r="D23" s="77">
        <v>7044</v>
      </c>
      <c r="E23" s="77">
        <v>7520</v>
      </c>
      <c r="F23" s="69">
        <v>6806</v>
      </c>
      <c r="G23" s="64">
        <v>261</v>
      </c>
      <c r="H23" s="64">
        <v>243</v>
      </c>
      <c r="I23" s="71">
        <v>157</v>
      </c>
      <c r="J23" s="7">
        <v>93.090909090909093</v>
      </c>
      <c r="K23" s="7">
        <v>92.343181818181819</v>
      </c>
      <c r="L23" s="70">
        <v>84.452272727272728</v>
      </c>
      <c r="M23" s="7">
        <v>370.47727272727201</v>
      </c>
      <c r="N23" s="7">
        <v>360.79931818181842</v>
      </c>
      <c r="O23" s="70">
        <v>340.30681818181824</v>
      </c>
      <c r="P23" s="88" t="s">
        <v>98</v>
      </c>
      <c r="Q23" s="88" t="s">
        <v>98</v>
      </c>
      <c r="R23" s="77">
        <v>1324</v>
      </c>
      <c r="S23" s="77">
        <v>813</v>
      </c>
      <c r="T23" s="68">
        <v>1260</v>
      </c>
      <c r="U23" s="82">
        <v>827</v>
      </c>
      <c r="V23" s="77">
        <v>73</v>
      </c>
      <c r="W23" s="77">
        <v>87</v>
      </c>
      <c r="X23" s="77">
        <v>100</v>
      </c>
      <c r="Y23" s="77">
        <v>336</v>
      </c>
      <c r="Z23" s="77">
        <v>1464</v>
      </c>
      <c r="AA23" s="77">
        <v>386</v>
      </c>
      <c r="AB23" s="77">
        <v>1114</v>
      </c>
      <c r="AC23" s="20" t="str">
        <f t="shared" si="0"/>
        <v>ANT</v>
      </c>
    </row>
    <row r="24" spans="1:29" x14ac:dyDescent="0.2">
      <c r="A24" s="61" t="s">
        <v>0</v>
      </c>
      <c r="B24" s="62"/>
      <c r="C24" s="6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20"/>
    </row>
    <row r="25" spans="1:29" x14ac:dyDescent="0.2">
      <c r="A25" s="61"/>
      <c r="B25" s="62"/>
      <c r="C25" s="6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20"/>
    </row>
    <row r="26" spans="1:29" x14ac:dyDescent="0.2">
      <c r="A26" s="1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20"/>
    </row>
    <row r="27" spans="1:29" x14ac:dyDescent="0.2">
      <c r="A27" s="19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AC27" s="20"/>
    </row>
    <row r="28" spans="1:29" s="6" customFormat="1" ht="12" thickBo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</row>
    <row r="29" spans="1:29" ht="12" thickTop="1" x14ac:dyDescent="0.2"/>
  </sheetData>
  <mergeCells count="4">
    <mergeCell ref="A24:C25"/>
    <mergeCell ref="G14:O14"/>
    <mergeCell ref="P14:U14"/>
    <mergeCell ref="V14:AB14"/>
  </mergeCells>
  <pageMargins left="0.19685039370078741" right="3.937007874015748E-2" top="0.15748031496062992" bottom="0.15748031496062992" header="0.31496062992125984" footer="0.31496062992125984"/>
  <pageSetup scale="70" orientation="landscape" r:id="rId1"/>
  <headerFooter>
    <oddFooter>&amp;A&amp;RPágina &amp;P</oddFooter>
  </headerFooter>
  <colBreaks count="1" manualBreakCount="1">
    <brk id="22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32"/>
  <sheetViews>
    <sheetView zoomScale="90" zoomScaleNormal="90" zoomScaleSheetLayoutView="50" workbookViewId="0">
      <selection activeCell="A30" sqref="A30"/>
    </sheetView>
  </sheetViews>
  <sheetFormatPr baseColWidth="10" defaultColWidth="11.42578125" defaultRowHeight="11.25" x14ac:dyDescent="0.2"/>
  <cols>
    <col min="1" max="1" width="2.85546875" style="1" bestFit="1" customWidth="1"/>
    <col min="2" max="2" width="6.5703125" style="1" customWidth="1"/>
    <col min="3" max="3" width="37" style="1" bestFit="1" customWidth="1"/>
    <col min="4" max="4" width="6.7109375" style="1" customWidth="1"/>
    <col min="5" max="5" width="6.85546875" style="1" customWidth="1"/>
    <col min="6" max="6" width="7.5703125" style="1" bestFit="1" customWidth="1"/>
    <col min="7" max="32" width="6.7109375" style="1" customWidth="1"/>
    <col min="33" max="33" width="5.140625" style="1" customWidth="1"/>
    <col min="34" max="16384" width="11.42578125" style="1"/>
  </cols>
  <sheetData>
    <row r="7" spans="1:33" ht="19.5" x14ac:dyDescent="0.3">
      <c r="D7" s="3" t="s">
        <v>107</v>
      </c>
    </row>
    <row r="8" spans="1:33" ht="19.5" x14ac:dyDescent="0.3">
      <c r="D8" s="3" t="s">
        <v>109</v>
      </c>
    </row>
    <row r="9" spans="1:33" x14ac:dyDescent="0.2">
      <c r="D9" s="1" t="s">
        <v>113</v>
      </c>
    </row>
    <row r="10" spans="1:33" ht="12" thickBot="1" x14ac:dyDescent="0.25"/>
    <row r="11" spans="1:33" ht="20.25" thickTop="1" x14ac:dyDescent="0.3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5"/>
    </row>
    <row r="12" spans="1:33" x14ac:dyDescent="0.2">
      <c r="A12" s="4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47"/>
    </row>
    <row r="13" spans="1:33" s="24" customFormat="1" ht="24.75" customHeight="1" x14ac:dyDescent="0.25">
      <c r="A13" s="48"/>
      <c r="B13" s="22"/>
      <c r="C13" s="22"/>
      <c r="D13" s="22"/>
      <c r="E13" s="22"/>
      <c r="F13" s="22"/>
      <c r="G13" s="60" t="s">
        <v>20</v>
      </c>
      <c r="H13" s="60"/>
      <c r="I13" s="60"/>
      <c r="J13" s="60"/>
      <c r="K13" s="60"/>
      <c r="L13" s="60"/>
      <c r="M13" s="60"/>
      <c r="N13" s="60"/>
      <c r="O13" s="60"/>
      <c r="P13" s="58" t="s">
        <v>38</v>
      </c>
      <c r="Q13" s="59"/>
      <c r="R13" s="59"/>
      <c r="S13" s="59"/>
      <c r="T13" s="59"/>
      <c r="U13" s="59"/>
      <c r="V13" s="59"/>
      <c r="W13" s="59"/>
      <c r="X13" s="59"/>
      <c r="Y13" s="59"/>
      <c r="Z13" s="63"/>
      <c r="AA13" s="12"/>
      <c r="AB13" s="12"/>
      <c r="AC13" s="12"/>
      <c r="AD13" s="12"/>
      <c r="AE13" s="12"/>
      <c r="AF13" s="13"/>
      <c r="AG13" s="49"/>
    </row>
    <row r="14" spans="1:33" ht="99" customHeight="1" x14ac:dyDescent="0.2">
      <c r="A14" s="46"/>
      <c r="B14" s="2" t="s">
        <v>18</v>
      </c>
      <c r="C14" s="2" t="s">
        <v>7</v>
      </c>
      <c r="D14" s="2" t="s">
        <v>105</v>
      </c>
      <c r="E14" s="2" t="s">
        <v>106</v>
      </c>
      <c r="F14" s="74" t="s">
        <v>6</v>
      </c>
      <c r="G14" s="75" t="s">
        <v>68</v>
      </c>
      <c r="H14" s="2" t="s">
        <v>69</v>
      </c>
      <c r="I14" s="2" t="s">
        <v>70</v>
      </c>
      <c r="J14" s="2" t="s">
        <v>90</v>
      </c>
      <c r="K14" s="2" t="s">
        <v>91</v>
      </c>
      <c r="L14" s="2" t="s">
        <v>92</v>
      </c>
      <c r="M14" s="2" t="s">
        <v>74</v>
      </c>
      <c r="N14" s="2" t="s">
        <v>75</v>
      </c>
      <c r="O14" s="76" t="s">
        <v>76</v>
      </c>
      <c r="P14" s="25" t="s">
        <v>96</v>
      </c>
      <c r="Q14" s="26" t="s">
        <v>97</v>
      </c>
      <c r="R14" s="25" t="s">
        <v>93</v>
      </c>
      <c r="S14" s="4" t="s">
        <v>94</v>
      </c>
      <c r="T14" s="26" t="s">
        <v>95</v>
      </c>
      <c r="U14" s="25" t="s">
        <v>64</v>
      </c>
      <c r="V14" s="4" t="s">
        <v>65</v>
      </c>
      <c r="W14" s="4" t="s">
        <v>66</v>
      </c>
      <c r="X14" s="25" t="s">
        <v>99</v>
      </c>
      <c r="Y14" s="4" t="s">
        <v>100</v>
      </c>
      <c r="Z14" s="53" t="s">
        <v>101</v>
      </c>
      <c r="AA14" s="54" t="s">
        <v>77</v>
      </c>
      <c r="AB14" s="27" t="s">
        <v>89</v>
      </c>
      <c r="AC14" s="55" t="s">
        <v>14</v>
      </c>
      <c r="AD14" s="10" t="s">
        <v>102</v>
      </c>
      <c r="AE14" s="55" t="s">
        <v>112</v>
      </c>
      <c r="AF14" s="5" t="s">
        <v>103</v>
      </c>
      <c r="AG14" s="47"/>
    </row>
    <row r="15" spans="1:33" x14ac:dyDescent="0.2">
      <c r="A15" s="64" t="s">
        <v>23</v>
      </c>
      <c r="B15" s="64" t="s">
        <v>61</v>
      </c>
      <c r="C15" s="65" t="s">
        <v>50</v>
      </c>
      <c r="D15" s="77">
        <v>11699</v>
      </c>
      <c r="E15" s="77">
        <v>11938</v>
      </c>
      <c r="F15" s="66">
        <v>12069</v>
      </c>
      <c r="G15" s="77">
        <v>376</v>
      </c>
      <c r="H15" s="78">
        <v>355</v>
      </c>
      <c r="I15" s="67">
        <v>380</v>
      </c>
      <c r="J15" s="79">
        <v>314.72727272727229</v>
      </c>
      <c r="K15" s="79">
        <v>307.15909090909088</v>
      </c>
      <c r="L15" s="80">
        <v>324.52272727272725</v>
      </c>
      <c r="M15" s="79">
        <v>440.15909090909099</v>
      </c>
      <c r="N15" s="79">
        <v>416.77272727272725</v>
      </c>
      <c r="O15" s="80">
        <v>438.68181818181819</v>
      </c>
      <c r="P15" s="69">
        <v>2151</v>
      </c>
      <c r="Q15" s="69">
        <v>1788</v>
      </c>
      <c r="R15" s="69">
        <v>2226</v>
      </c>
      <c r="S15" s="69">
        <v>1710</v>
      </c>
      <c r="T15" s="69">
        <v>1887</v>
      </c>
      <c r="U15" s="66">
        <v>2230</v>
      </c>
      <c r="V15" s="66">
        <v>1746</v>
      </c>
      <c r="W15" s="66">
        <v>1970</v>
      </c>
      <c r="X15" s="69">
        <v>2159</v>
      </c>
      <c r="Y15" s="69">
        <v>1735</v>
      </c>
      <c r="Z15" s="81" t="s">
        <v>98</v>
      </c>
      <c r="AA15" s="81" t="s">
        <v>98</v>
      </c>
      <c r="AB15" s="81" t="s">
        <v>98</v>
      </c>
      <c r="AC15" s="69">
        <v>2375</v>
      </c>
      <c r="AD15" s="69">
        <v>1598</v>
      </c>
      <c r="AE15" s="66">
        <v>2151</v>
      </c>
      <c r="AF15" s="69">
        <v>1457</v>
      </c>
      <c r="AG15" s="47" t="str">
        <f t="shared" ref="AG15:AG27" si="0">+B15</f>
        <v>UBB</v>
      </c>
    </row>
    <row r="16" spans="1:33" x14ac:dyDescent="0.2">
      <c r="A16" s="64" t="s">
        <v>23</v>
      </c>
      <c r="B16" s="64" t="s">
        <v>54</v>
      </c>
      <c r="C16" s="65" t="s">
        <v>44</v>
      </c>
      <c r="D16" s="77">
        <v>6094</v>
      </c>
      <c r="E16" s="77">
        <v>6062</v>
      </c>
      <c r="F16" s="69">
        <v>6550</v>
      </c>
      <c r="G16" s="77">
        <v>150</v>
      </c>
      <c r="H16" s="78">
        <v>157</v>
      </c>
      <c r="I16" s="82">
        <v>161</v>
      </c>
      <c r="J16" s="79">
        <v>167.6136363636364</v>
      </c>
      <c r="K16" s="79">
        <v>194.27272727272728</v>
      </c>
      <c r="L16" s="83">
        <v>198.84090909090909</v>
      </c>
      <c r="M16" s="79">
        <v>249.22727272727201</v>
      </c>
      <c r="N16" s="79">
        <v>260.43181818181819</v>
      </c>
      <c r="O16" s="83">
        <v>262.65909090909093</v>
      </c>
      <c r="P16" s="69">
        <v>1125</v>
      </c>
      <c r="Q16" s="69">
        <v>1030</v>
      </c>
      <c r="R16" s="69">
        <v>1041</v>
      </c>
      <c r="S16" s="69">
        <v>746</v>
      </c>
      <c r="T16" s="69">
        <v>955</v>
      </c>
      <c r="U16" s="66">
        <v>1108</v>
      </c>
      <c r="V16" s="66">
        <v>839</v>
      </c>
      <c r="W16" s="66">
        <v>1009</v>
      </c>
      <c r="X16" s="69">
        <v>1277</v>
      </c>
      <c r="Y16" s="69">
        <v>884</v>
      </c>
      <c r="Z16" s="81" t="s">
        <v>98</v>
      </c>
      <c r="AA16" s="81" t="s">
        <v>98</v>
      </c>
      <c r="AB16" s="81" t="s">
        <v>98</v>
      </c>
      <c r="AC16" s="69">
        <v>1142</v>
      </c>
      <c r="AD16" s="69">
        <v>934</v>
      </c>
      <c r="AE16" s="69">
        <v>1125</v>
      </c>
      <c r="AF16" s="69">
        <v>901</v>
      </c>
      <c r="AG16" s="47" t="str">
        <f t="shared" si="0"/>
        <v>UCM</v>
      </c>
    </row>
    <row r="17" spans="1:33" x14ac:dyDescent="0.2">
      <c r="A17" s="64" t="s">
        <v>23</v>
      </c>
      <c r="B17" s="64" t="s">
        <v>53</v>
      </c>
      <c r="C17" s="72" t="s">
        <v>43</v>
      </c>
      <c r="D17" s="77">
        <v>6307</v>
      </c>
      <c r="E17" s="77">
        <v>6908</v>
      </c>
      <c r="F17" s="66">
        <v>7176</v>
      </c>
      <c r="G17" s="77">
        <v>195</v>
      </c>
      <c r="H17" s="78">
        <v>180</v>
      </c>
      <c r="I17" s="67">
        <v>217</v>
      </c>
      <c r="J17" s="79">
        <v>155.5227272727272</v>
      </c>
      <c r="K17" s="79">
        <v>146.18297727272727</v>
      </c>
      <c r="L17" s="83">
        <v>168.8084848484848</v>
      </c>
      <c r="M17" s="79">
        <v>307.95454545454498</v>
      </c>
      <c r="N17" s="79">
        <v>291.22234848484857</v>
      </c>
      <c r="O17" s="83">
        <v>312.11424242424232</v>
      </c>
      <c r="P17" s="69">
        <v>1392</v>
      </c>
      <c r="Q17" s="69">
        <v>1166</v>
      </c>
      <c r="R17" s="69">
        <v>1663</v>
      </c>
      <c r="S17" s="69">
        <v>1181</v>
      </c>
      <c r="T17" s="69">
        <v>1363</v>
      </c>
      <c r="U17" s="66">
        <v>1731</v>
      </c>
      <c r="V17" s="66">
        <v>1312</v>
      </c>
      <c r="W17" s="66">
        <v>1428</v>
      </c>
      <c r="X17" s="69">
        <v>1608</v>
      </c>
      <c r="Y17" s="69">
        <v>1217</v>
      </c>
      <c r="Z17" s="81" t="s">
        <v>98</v>
      </c>
      <c r="AA17" s="81" t="s">
        <v>98</v>
      </c>
      <c r="AB17" s="81" t="s">
        <v>98</v>
      </c>
      <c r="AC17" s="69">
        <v>1208</v>
      </c>
      <c r="AD17" s="69">
        <v>816</v>
      </c>
      <c r="AE17" s="69">
        <v>1392</v>
      </c>
      <c r="AF17" s="69">
        <v>972</v>
      </c>
      <c r="AG17" s="47" t="str">
        <f t="shared" si="0"/>
        <v>UCT</v>
      </c>
    </row>
    <row r="18" spans="1:33" x14ac:dyDescent="0.2">
      <c r="A18" s="64" t="s">
        <v>23</v>
      </c>
      <c r="B18" s="64" t="s">
        <v>63</v>
      </c>
      <c r="C18" s="65" t="s">
        <v>51</v>
      </c>
      <c r="D18" s="77">
        <v>9370</v>
      </c>
      <c r="E18" s="77">
        <v>8463</v>
      </c>
      <c r="F18" s="69">
        <v>7915</v>
      </c>
      <c r="G18" s="77">
        <v>245</v>
      </c>
      <c r="H18" s="78">
        <v>180</v>
      </c>
      <c r="I18" s="82">
        <v>168</v>
      </c>
      <c r="J18" s="79">
        <v>149.3181818181819</v>
      </c>
      <c r="K18" s="79">
        <v>157.25</v>
      </c>
      <c r="L18" s="83">
        <v>157.59090909090909</v>
      </c>
      <c r="M18" s="79">
        <v>333.136363636363</v>
      </c>
      <c r="N18" s="79">
        <v>262.36363636363637</v>
      </c>
      <c r="O18" s="83">
        <v>257.84090909090907</v>
      </c>
      <c r="P18" s="69">
        <v>1932</v>
      </c>
      <c r="Q18" s="69">
        <v>1406</v>
      </c>
      <c r="R18" s="69">
        <v>1625</v>
      </c>
      <c r="S18" s="69">
        <v>972</v>
      </c>
      <c r="T18" s="69">
        <v>1217</v>
      </c>
      <c r="U18" s="66">
        <v>1545</v>
      </c>
      <c r="V18" s="66">
        <v>1003</v>
      </c>
      <c r="W18" s="66">
        <v>1148</v>
      </c>
      <c r="X18" s="69">
        <v>1747</v>
      </c>
      <c r="Y18" s="69">
        <v>1227</v>
      </c>
      <c r="Z18" s="81" t="s">
        <v>98</v>
      </c>
      <c r="AA18" s="81" t="s">
        <v>98</v>
      </c>
      <c r="AB18" s="81" t="s">
        <v>98</v>
      </c>
      <c r="AC18" s="69">
        <v>2715</v>
      </c>
      <c r="AD18" s="69">
        <v>1207</v>
      </c>
      <c r="AE18" s="69">
        <v>1932</v>
      </c>
      <c r="AF18" s="69">
        <v>984</v>
      </c>
      <c r="AG18" s="47" t="str">
        <f t="shared" si="0"/>
        <v>UTM</v>
      </c>
    </row>
    <row r="19" spans="1:33" x14ac:dyDescent="0.2">
      <c r="A19" s="64" t="s">
        <v>23</v>
      </c>
      <c r="B19" s="64" t="s">
        <v>67</v>
      </c>
      <c r="C19" s="65" t="s">
        <v>42</v>
      </c>
      <c r="D19" s="77">
        <v>8867</v>
      </c>
      <c r="E19" s="77">
        <v>10564</v>
      </c>
      <c r="F19" s="69">
        <v>12534</v>
      </c>
      <c r="G19" s="77">
        <v>211</v>
      </c>
      <c r="H19" s="78">
        <v>195</v>
      </c>
      <c r="I19" s="82">
        <v>206</v>
      </c>
      <c r="J19" s="79">
        <v>178.2045454545453</v>
      </c>
      <c r="K19" s="79">
        <v>187.68181818181819</v>
      </c>
      <c r="L19" s="83">
        <v>198.61363636363637</v>
      </c>
      <c r="M19" s="79">
        <v>322.02272727272702</v>
      </c>
      <c r="N19" s="79">
        <v>326.43899521531097</v>
      </c>
      <c r="O19" s="83">
        <v>378.29545454545456</v>
      </c>
      <c r="P19" s="69">
        <v>2073</v>
      </c>
      <c r="Q19" s="69">
        <v>1685</v>
      </c>
      <c r="R19" s="69">
        <v>1651</v>
      </c>
      <c r="S19" s="69">
        <v>1295</v>
      </c>
      <c r="T19" s="69">
        <v>1404</v>
      </c>
      <c r="U19" s="66">
        <v>1787</v>
      </c>
      <c r="V19" s="66">
        <v>1346</v>
      </c>
      <c r="W19" s="66">
        <v>1642</v>
      </c>
      <c r="X19" s="69">
        <v>1819</v>
      </c>
      <c r="Y19" s="69">
        <v>1287</v>
      </c>
      <c r="Z19" s="81" t="s">
        <v>98</v>
      </c>
      <c r="AA19" s="81" t="s">
        <v>98</v>
      </c>
      <c r="AB19" s="81" t="s">
        <v>98</v>
      </c>
      <c r="AC19" s="69">
        <v>1503</v>
      </c>
      <c r="AD19" s="69">
        <v>1063</v>
      </c>
      <c r="AE19" s="69">
        <v>2073</v>
      </c>
      <c r="AF19" s="69">
        <v>1442</v>
      </c>
      <c r="AG19" s="47" t="str">
        <f t="shared" si="0"/>
        <v>USC</v>
      </c>
    </row>
    <row r="20" spans="1:33" x14ac:dyDescent="0.2">
      <c r="A20" s="64" t="s">
        <v>23</v>
      </c>
      <c r="B20" s="64" t="s">
        <v>60</v>
      </c>
      <c r="C20" s="65" t="s">
        <v>49</v>
      </c>
      <c r="D20" s="77">
        <v>8969</v>
      </c>
      <c r="E20" s="77">
        <v>8905</v>
      </c>
      <c r="F20" s="69">
        <v>8243</v>
      </c>
      <c r="G20" s="77">
        <v>248</v>
      </c>
      <c r="H20" s="78">
        <v>260</v>
      </c>
      <c r="I20" s="82">
        <v>279</v>
      </c>
      <c r="J20" s="79">
        <v>229.2045454545455</v>
      </c>
      <c r="K20" s="79">
        <v>248.86363636363637</v>
      </c>
      <c r="L20" s="83">
        <v>261.18181818181819</v>
      </c>
      <c r="M20" s="79">
        <v>300.72727272727201</v>
      </c>
      <c r="N20" s="79">
        <v>313.25</v>
      </c>
      <c r="O20" s="83">
        <v>326.20454545454544</v>
      </c>
      <c r="P20" s="69">
        <v>1811</v>
      </c>
      <c r="Q20" s="69">
        <v>1401</v>
      </c>
      <c r="R20" s="69">
        <v>1349</v>
      </c>
      <c r="S20" s="69">
        <v>796</v>
      </c>
      <c r="T20" s="69">
        <v>1027</v>
      </c>
      <c r="U20" s="66">
        <v>1382</v>
      </c>
      <c r="V20" s="66">
        <v>952</v>
      </c>
      <c r="W20" s="66">
        <v>1099</v>
      </c>
      <c r="X20" s="69">
        <v>1467</v>
      </c>
      <c r="Y20" s="69">
        <v>895</v>
      </c>
      <c r="Z20" s="81" t="s">
        <v>98</v>
      </c>
      <c r="AA20" s="81" t="s">
        <v>98</v>
      </c>
      <c r="AB20" s="81" t="s">
        <v>98</v>
      </c>
      <c r="AC20" s="69">
        <v>1589</v>
      </c>
      <c r="AD20" s="69">
        <v>976</v>
      </c>
      <c r="AE20" s="69">
        <v>1811</v>
      </c>
      <c r="AF20" s="69">
        <v>943</v>
      </c>
      <c r="AG20" s="47" t="str">
        <f t="shared" si="0"/>
        <v>UTA</v>
      </c>
    </row>
    <row r="21" spans="1:33" x14ac:dyDescent="0.2">
      <c r="A21" s="64" t="s">
        <v>23</v>
      </c>
      <c r="B21" s="64" t="s">
        <v>62</v>
      </c>
      <c r="C21" s="65" t="s">
        <v>110</v>
      </c>
      <c r="D21" s="77">
        <v>5520</v>
      </c>
      <c r="E21" s="77">
        <v>5186</v>
      </c>
      <c r="F21" s="69">
        <v>5018</v>
      </c>
      <c r="G21" s="77">
        <v>235</v>
      </c>
      <c r="H21" s="78">
        <v>189</v>
      </c>
      <c r="I21" s="82">
        <v>155</v>
      </c>
      <c r="J21" s="79">
        <v>166.45454545454589</v>
      </c>
      <c r="K21" s="79">
        <v>143.40909090909091</v>
      </c>
      <c r="L21" s="83">
        <v>148.85227272727272</v>
      </c>
      <c r="M21" s="79">
        <v>292.863636363637</v>
      </c>
      <c r="N21" s="79">
        <v>291.52272727272725</v>
      </c>
      <c r="O21" s="83">
        <v>251.18181818181819</v>
      </c>
      <c r="P21" s="69">
        <v>1133</v>
      </c>
      <c r="Q21" s="69">
        <v>875</v>
      </c>
      <c r="R21" s="69">
        <v>1062</v>
      </c>
      <c r="S21" s="69">
        <v>737</v>
      </c>
      <c r="T21" s="69">
        <v>920</v>
      </c>
      <c r="U21" s="66">
        <v>1021</v>
      </c>
      <c r="V21" s="66">
        <v>713</v>
      </c>
      <c r="W21" s="66">
        <v>805</v>
      </c>
      <c r="X21" s="69">
        <v>1038</v>
      </c>
      <c r="Y21" s="69">
        <v>679</v>
      </c>
      <c r="Z21" s="81" t="s">
        <v>98</v>
      </c>
      <c r="AA21" s="81" t="s">
        <v>98</v>
      </c>
      <c r="AB21" s="81" t="s">
        <v>98</v>
      </c>
      <c r="AC21" s="69">
        <v>1223</v>
      </c>
      <c r="AD21" s="69">
        <v>823</v>
      </c>
      <c r="AE21" s="69">
        <v>1133</v>
      </c>
      <c r="AF21" s="69">
        <v>709</v>
      </c>
      <c r="AG21" s="47" t="str">
        <f t="shared" si="0"/>
        <v>UMC</v>
      </c>
    </row>
    <row r="22" spans="1:33" x14ac:dyDescent="0.2">
      <c r="A22" s="64" t="s">
        <v>23</v>
      </c>
      <c r="B22" s="64" t="s">
        <v>52</v>
      </c>
      <c r="C22" s="65" t="s">
        <v>41</v>
      </c>
      <c r="D22" s="77">
        <v>12336</v>
      </c>
      <c r="E22" s="77">
        <v>12217</v>
      </c>
      <c r="F22" s="69">
        <v>11495</v>
      </c>
      <c r="G22" s="77">
        <v>224</v>
      </c>
      <c r="H22" s="78">
        <v>225</v>
      </c>
      <c r="I22" s="82">
        <v>197</v>
      </c>
      <c r="J22" s="79">
        <v>200.113636363636</v>
      </c>
      <c r="K22" s="79">
        <v>200.02272727272731</v>
      </c>
      <c r="L22" s="83">
        <v>179.43181818181816</v>
      </c>
      <c r="M22" s="79">
        <v>423.79545454545303</v>
      </c>
      <c r="N22" s="79">
        <v>395.38636363636363</v>
      </c>
      <c r="O22" s="83">
        <v>341.47727272727275</v>
      </c>
      <c r="P22" s="69">
        <v>1017</v>
      </c>
      <c r="Q22" s="69">
        <v>745</v>
      </c>
      <c r="R22" s="69">
        <v>1358</v>
      </c>
      <c r="S22" s="69">
        <v>719</v>
      </c>
      <c r="T22" s="69">
        <v>880</v>
      </c>
      <c r="U22" s="66">
        <v>1051</v>
      </c>
      <c r="V22" s="66">
        <v>648</v>
      </c>
      <c r="W22" s="66">
        <v>762</v>
      </c>
      <c r="X22" s="69">
        <v>1051</v>
      </c>
      <c r="Y22" s="69">
        <v>542</v>
      </c>
      <c r="Z22" s="81" t="s">
        <v>98</v>
      </c>
      <c r="AA22" s="81" t="s">
        <v>98</v>
      </c>
      <c r="AB22" s="81" t="s">
        <v>98</v>
      </c>
      <c r="AC22" s="69">
        <v>2432</v>
      </c>
      <c r="AD22" s="69">
        <v>767</v>
      </c>
      <c r="AE22" s="69">
        <v>1017</v>
      </c>
      <c r="AF22" s="69">
        <v>521</v>
      </c>
      <c r="AG22" s="47" t="str">
        <f t="shared" si="0"/>
        <v>UAP</v>
      </c>
    </row>
    <row r="23" spans="1:33" x14ac:dyDescent="0.2">
      <c r="A23" s="64" t="s">
        <v>23</v>
      </c>
      <c r="B23" s="64" t="s">
        <v>57</v>
      </c>
      <c r="C23" s="65" t="s">
        <v>47</v>
      </c>
      <c r="D23" s="77">
        <v>12991</v>
      </c>
      <c r="E23" s="77">
        <v>11149</v>
      </c>
      <c r="F23" s="69">
        <v>9418</v>
      </c>
      <c r="G23" s="77">
        <v>233</v>
      </c>
      <c r="H23" s="78">
        <v>180</v>
      </c>
      <c r="I23" s="82">
        <v>280</v>
      </c>
      <c r="J23" s="79">
        <v>159.227272727273</v>
      </c>
      <c r="K23" s="79">
        <v>134.11363636363637</v>
      </c>
      <c r="L23" s="83">
        <v>176.59090909090909</v>
      </c>
      <c r="M23" s="79">
        <v>288.36363636363598</v>
      </c>
      <c r="N23" s="79">
        <v>240.89725499092555</v>
      </c>
      <c r="O23" s="83">
        <v>430.84090909090907</v>
      </c>
      <c r="P23" s="69">
        <v>731</v>
      </c>
      <c r="Q23" s="69">
        <v>613</v>
      </c>
      <c r="R23" s="69">
        <v>821</v>
      </c>
      <c r="S23" s="69">
        <v>584</v>
      </c>
      <c r="T23" s="69">
        <v>660</v>
      </c>
      <c r="U23" s="66">
        <v>668</v>
      </c>
      <c r="V23" s="66">
        <v>469</v>
      </c>
      <c r="W23" s="66">
        <v>537</v>
      </c>
      <c r="X23" s="69">
        <v>796</v>
      </c>
      <c r="Y23" s="69">
        <v>511</v>
      </c>
      <c r="Z23" s="81" t="s">
        <v>98</v>
      </c>
      <c r="AA23" s="81" t="s">
        <v>98</v>
      </c>
      <c r="AB23" s="81" t="s">
        <v>98</v>
      </c>
      <c r="AC23" s="69">
        <v>836</v>
      </c>
      <c r="AD23" s="69">
        <v>558</v>
      </c>
      <c r="AE23" s="69">
        <v>731</v>
      </c>
      <c r="AF23" s="69">
        <v>489</v>
      </c>
      <c r="AG23" s="47" t="str">
        <f t="shared" si="0"/>
        <v>ULA</v>
      </c>
    </row>
    <row r="24" spans="1:33" x14ac:dyDescent="0.2">
      <c r="A24" s="64" t="s">
        <v>23</v>
      </c>
      <c r="B24" s="64" t="s">
        <v>59</v>
      </c>
      <c r="C24" s="65" t="s">
        <v>111</v>
      </c>
      <c r="D24" s="77">
        <v>7781</v>
      </c>
      <c r="E24" s="77">
        <v>8312</v>
      </c>
      <c r="F24" s="69">
        <v>8446</v>
      </c>
      <c r="G24" s="77">
        <v>263</v>
      </c>
      <c r="H24" s="78">
        <v>141</v>
      </c>
      <c r="I24" s="82">
        <v>233</v>
      </c>
      <c r="J24" s="79">
        <v>221.59090909090898</v>
      </c>
      <c r="K24" s="79">
        <v>169.85776955602537</v>
      </c>
      <c r="L24" s="83">
        <v>202.37045454545452</v>
      </c>
      <c r="M24" s="79">
        <v>390.24999999999898</v>
      </c>
      <c r="N24" s="79">
        <v>311.03057082452437</v>
      </c>
      <c r="O24" s="83">
        <v>343.41590909090905</v>
      </c>
      <c r="P24" s="69">
        <v>1658</v>
      </c>
      <c r="Q24" s="69">
        <v>1406</v>
      </c>
      <c r="R24" s="69">
        <v>1751</v>
      </c>
      <c r="S24" s="69">
        <v>1211</v>
      </c>
      <c r="T24" s="69">
        <v>1454</v>
      </c>
      <c r="U24" s="66">
        <v>1835</v>
      </c>
      <c r="V24" s="66">
        <v>1309</v>
      </c>
      <c r="W24" s="66">
        <v>1494</v>
      </c>
      <c r="X24" s="69">
        <v>1768</v>
      </c>
      <c r="Y24" s="69">
        <v>1165</v>
      </c>
      <c r="Z24" s="81" t="s">
        <v>98</v>
      </c>
      <c r="AA24" s="81" t="s">
        <v>98</v>
      </c>
      <c r="AB24" s="81" t="s">
        <v>98</v>
      </c>
      <c r="AC24" s="69">
        <v>1573</v>
      </c>
      <c r="AD24" s="69">
        <v>1010</v>
      </c>
      <c r="AE24" s="69">
        <v>1658</v>
      </c>
      <c r="AF24" s="69">
        <v>1031</v>
      </c>
      <c r="AG24" s="47" t="str">
        <f t="shared" si="0"/>
        <v>UPA</v>
      </c>
    </row>
    <row r="25" spans="1:33" x14ac:dyDescent="0.2">
      <c r="A25" s="64" t="s">
        <v>23</v>
      </c>
      <c r="B25" s="64" t="s">
        <v>56</v>
      </c>
      <c r="C25" s="65" t="s">
        <v>46</v>
      </c>
      <c r="D25" s="77">
        <v>7939</v>
      </c>
      <c r="E25" s="77">
        <v>7605</v>
      </c>
      <c r="F25" s="69">
        <v>7811</v>
      </c>
      <c r="G25" s="77">
        <v>187</v>
      </c>
      <c r="H25" s="78">
        <v>189</v>
      </c>
      <c r="I25" s="82">
        <v>192</v>
      </c>
      <c r="J25" s="79">
        <v>163.13636363636368</v>
      </c>
      <c r="K25" s="79">
        <v>163.18181818181819</v>
      </c>
      <c r="L25" s="83">
        <v>124.36363636363636</v>
      </c>
      <c r="M25" s="79">
        <v>313.86363636363598</v>
      </c>
      <c r="N25" s="79">
        <v>308.2954545454545</v>
      </c>
      <c r="O25" s="83">
        <v>306.40909090909093</v>
      </c>
      <c r="P25" s="69">
        <v>1643</v>
      </c>
      <c r="Q25" s="69">
        <v>1378</v>
      </c>
      <c r="R25" s="69">
        <v>1545</v>
      </c>
      <c r="S25" s="69">
        <v>1020</v>
      </c>
      <c r="T25" s="69">
        <v>1281</v>
      </c>
      <c r="U25" s="66">
        <v>1533</v>
      </c>
      <c r="V25" s="66">
        <v>985</v>
      </c>
      <c r="W25" s="66">
        <v>1274</v>
      </c>
      <c r="X25" s="69">
        <v>1487</v>
      </c>
      <c r="Y25" s="69">
        <v>917</v>
      </c>
      <c r="Z25" s="81" t="s">
        <v>98</v>
      </c>
      <c r="AA25" s="81" t="s">
        <v>98</v>
      </c>
      <c r="AB25" s="81" t="s">
        <v>98</v>
      </c>
      <c r="AC25" s="69">
        <v>1639</v>
      </c>
      <c r="AD25" s="69">
        <v>1004</v>
      </c>
      <c r="AE25" s="69">
        <v>1643</v>
      </c>
      <c r="AF25" s="69">
        <v>990</v>
      </c>
      <c r="AG25" s="47" t="str">
        <f t="shared" si="0"/>
        <v>ULS</v>
      </c>
    </row>
    <row r="26" spans="1:33" x14ac:dyDescent="0.2">
      <c r="A26" s="64" t="s">
        <v>23</v>
      </c>
      <c r="B26" s="64" t="s">
        <v>55</v>
      </c>
      <c r="C26" s="65" t="s">
        <v>45</v>
      </c>
      <c r="D26" s="77">
        <v>3193</v>
      </c>
      <c r="E26" s="77">
        <v>3392</v>
      </c>
      <c r="F26" s="69">
        <v>3665</v>
      </c>
      <c r="G26" s="77">
        <v>144</v>
      </c>
      <c r="H26" s="78">
        <v>146</v>
      </c>
      <c r="I26" s="82">
        <v>180</v>
      </c>
      <c r="J26" s="79">
        <v>70.477272727272691</v>
      </c>
      <c r="K26" s="79">
        <v>68.431818181818173</v>
      </c>
      <c r="L26" s="83">
        <v>41.727272727272734</v>
      </c>
      <c r="M26" s="79">
        <v>172.54545454545499</v>
      </c>
      <c r="N26" s="79">
        <v>189.27525252525254</v>
      </c>
      <c r="O26" s="83">
        <v>228.71590909090909</v>
      </c>
      <c r="P26" s="69">
        <v>558</v>
      </c>
      <c r="Q26" s="69">
        <v>445</v>
      </c>
      <c r="R26" s="69">
        <v>806</v>
      </c>
      <c r="S26" s="69">
        <v>449</v>
      </c>
      <c r="T26" s="69">
        <v>548</v>
      </c>
      <c r="U26" s="66">
        <v>772</v>
      </c>
      <c r="V26" s="66">
        <v>498</v>
      </c>
      <c r="W26" s="66">
        <v>592</v>
      </c>
      <c r="X26" s="69">
        <v>645</v>
      </c>
      <c r="Y26" s="69">
        <v>346</v>
      </c>
      <c r="Z26" s="81" t="s">
        <v>98</v>
      </c>
      <c r="AA26" s="81" t="s">
        <v>98</v>
      </c>
      <c r="AB26" s="81" t="s">
        <v>98</v>
      </c>
      <c r="AC26" s="69">
        <v>485</v>
      </c>
      <c r="AD26" s="69">
        <v>276</v>
      </c>
      <c r="AE26" s="69">
        <v>558</v>
      </c>
      <c r="AF26" s="69">
        <v>308</v>
      </c>
      <c r="AG26" s="47" t="str">
        <f t="shared" si="0"/>
        <v>ATA</v>
      </c>
    </row>
    <row r="27" spans="1:33" x14ac:dyDescent="0.2">
      <c r="A27" s="73" t="s">
        <v>23</v>
      </c>
      <c r="B27" s="73" t="s">
        <v>58</v>
      </c>
      <c r="C27" s="72" t="s">
        <v>48</v>
      </c>
      <c r="D27" s="84">
        <v>3812</v>
      </c>
      <c r="E27" s="84">
        <v>3903</v>
      </c>
      <c r="F27" s="66">
        <v>3487</v>
      </c>
      <c r="G27" s="84">
        <v>175</v>
      </c>
      <c r="H27" s="85">
        <v>89</v>
      </c>
      <c r="I27" s="67">
        <v>97</v>
      </c>
      <c r="J27" s="86">
        <v>82.295454545454547</v>
      </c>
      <c r="K27" s="86">
        <v>55.420454545454547</v>
      </c>
      <c r="L27" s="80">
        <v>66.681818181818173</v>
      </c>
      <c r="M27" s="86">
        <v>259.54545454545399</v>
      </c>
      <c r="N27" s="86">
        <v>174.68181818181819</v>
      </c>
      <c r="O27" s="80">
        <v>197.68181818181819</v>
      </c>
      <c r="P27" s="69">
        <v>659</v>
      </c>
      <c r="Q27" s="69">
        <v>489</v>
      </c>
      <c r="R27" s="69">
        <v>666</v>
      </c>
      <c r="S27" s="69">
        <v>317</v>
      </c>
      <c r="T27" s="69">
        <v>535</v>
      </c>
      <c r="U27" s="66">
        <v>658</v>
      </c>
      <c r="V27" s="66">
        <v>282</v>
      </c>
      <c r="W27" s="66">
        <v>508</v>
      </c>
      <c r="X27" s="69">
        <v>510</v>
      </c>
      <c r="Y27" s="69">
        <v>220</v>
      </c>
      <c r="Z27" s="81" t="s">
        <v>98</v>
      </c>
      <c r="AA27" s="81" t="s">
        <v>98</v>
      </c>
      <c r="AB27" s="81" t="s">
        <v>98</v>
      </c>
      <c r="AC27" s="69">
        <v>539</v>
      </c>
      <c r="AD27" s="69">
        <v>323</v>
      </c>
      <c r="AE27" s="66">
        <v>659</v>
      </c>
      <c r="AF27" s="69">
        <v>383</v>
      </c>
      <c r="AG27" s="47" t="str">
        <f t="shared" si="0"/>
        <v>MAG</v>
      </c>
    </row>
    <row r="28" spans="1:33" x14ac:dyDescent="0.2">
      <c r="A28" s="61" t="s">
        <v>0</v>
      </c>
      <c r="B28" s="62"/>
      <c r="C28" s="62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47"/>
    </row>
    <row r="29" spans="1:33" x14ac:dyDescent="0.2">
      <c r="A29" s="61"/>
      <c r="B29" s="62"/>
      <c r="C29" s="62"/>
      <c r="D29" s="14"/>
      <c r="E29" s="14"/>
      <c r="F29" s="17"/>
      <c r="G29" s="14"/>
      <c r="H29" s="14"/>
      <c r="I29" s="14"/>
      <c r="J29" s="14"/>
      <c r="K29" s="14"/>
      <c r="L29" s="17"/>
      <c r="M29" s="14"/>
      <c r="N29" s="14"/>
      <c r="O29" s="17"/>
      <c r="P29" s="14"/>
      <c r="Q29" s="14"/>
      <c r="R29" s="14"/>
      <c r="S29" s="14"/>
      <c r="T29" s="14"/>
      <c r="U29" s="17"/>
      <c r="V29" s="14"/>
      <c r="W29" s="14"/>
      <c r="X29" s="17"/>
      <c r="Y29" s="17"/>
      <c r="Z29" s="14"/>
      <c r="AA29" s="14"/>
      <c r="AB29" s="14"/>
      <c r="AC29" s="14"/>
      <c r="AD29" s="14"/>
      <c r="AE29" s="14"/>
      <c r="AF29" s="14"/>
      <c r="AG29" s="47"/>
    </row>
    <row r="30" spans="1:33" x14ac:dyDescent="0.2">
      <c r="A30" s="46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47"/>
    </row>
    <row r="31" spans="1:33" ht="9.75" customHeight="1" thickBot="1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</row>
    <row r="32" spans="1:33" ht="12" thickTop="1" x14ac:dyDescent="0.2"/>
  </sheetData>
  <mergeCells count="3">
    <mergeCell ref="G13:O13"/>
    <mergeCell ref="P13:Z13"/>
    <mergeCell ref="A28:C29"/>
  </mergeCells>
  <pageMargins left="3.937007874015748E-2" right="3.937007874015748E-2" top="0.15748031496062992" bottom="0.15748031496062992" header="0.31496062992125984" footer="0.31496062992125984"/>
  <pageSetup scale="70" orientation="landscape" r:id="rId1"/>
  <headerFooter>
    <oddFooter>&amp;A&amp;RPágina &amp;P</oddFooter>
  </headerFooter>
  <colBreaks count="1" manualBreakCount="1">
    <brk id="26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CATEGORÍA I (detalle)</vt:lpstr>
      <vt:lpstr>CATEGORÍA II (detalle)</vt:lpstr>
      <vt:lpstr>CATEGORÍA III (detalle)</vt:lpstr>
      <vt:lpstr>'CATEGORÍA I (detalle)'!Títulos_a_imprimir</vt:lpstr>
      <vt:lpstr>'CATEGORÍA II (detalle)'!Títulos_a_imprimir</vt:lpstr>
      <vt:lpstr>'CATEGORÍA III (detalle)'!Títulos_a_imprimir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2013-03-28T20:36:06Z</cp:lastPrinted>
  <dcterms:created xsi:type="dcterms:W3CDTF">2012-10-04T18:04:22Z</dcterms:created>
  <dcterms:modified xsi:type="dcterms:W3CDTF">2013-03-28T20:42:48Z</dcterms:modified>
</cp:coreProperties>
</file>